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List1!$A$1:$H$561</definedName>
  </definedNames>
  <calcPr calcId="145621"/>
</workbook>
</file>

<file path=xl/calcChain.xml><?xml version="1.0" encoding="utf-8"?>
<calcChain xmlns="http://schemas.openxmlformats.org/spreadsheetml/2006/main">
  <c r="H558" i="1" l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E4" i="1"/>
  <c r="D4" i="1"/>
  <c r="C4" i="1"/>
  <c r="H4" i="1" l="1"/>
  <c r="F4" i="1"/>
  <c r="G4" i="1"/>
</calcChain>
</file>

<file path=xl/sharedStrings.xml><?xml version="1.0" encoding="utf-8"?>
<sst xmlns="http://schemas.openxmlformats.org/spreadsheetml/2006/main" count="1115" uniqueCount="454">
  <si>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</si>
  <si>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</si>
  <si>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</si>
  <si>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</si>
  <si>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</si>
  <si>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</si>
  <si>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</si>
  <si>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</si>
  <si>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</si>
  <si>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</si>
  <si>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</si>
  <si>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</si>
  <si>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</si>
  <si>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</si>
  <si>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</si>
  <si>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</si>
  <si>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</si>
  <si>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</si>
  <si>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</si>
  <si>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</si>
  <si>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</si>
  <si>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</si>
  <si>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</si>
  <si>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</si>
  <si>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</si>
  <si>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</si>
  <si>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</si>
  <si>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</si>
  <si>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</si>
  <si>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</si>
  <si>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</si>
  <si>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</si>
  <si>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</si>
  <si>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</si>
  <si>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</si>
  <si>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</si>
  <si>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</si>
  <si>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</si>
  <si>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</si>
  <si>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</si>
  <si>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</si>
  <si>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</si>
  <si>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</si>
  <si>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</si>
  <si>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</si>
  <si>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</si>
  <si>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</si>
  <si>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</si>
  <si>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</si>
  <si>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</si>
  <si>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</si>
  <si>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</si>
  <si>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</si>
  <si>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</si>
  <si>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</si>
  <si>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</si>
  <si>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</si>
  <si>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</si>
  <si>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</si>
  <si>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</si>
  <si>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</si>
  <si>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</si>
  <si>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</si>
  <si>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</si>
  <si>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</si>
  <si>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</si>
  <si>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</si>
  <si>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</si>
  <si>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</si>
  <si>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</si>
  <si>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</si>
  <si>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</si>
  <si>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</si>
  <si>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</si>
  <si>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</si>
  <si>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</si>
  <si>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</si>
  <si>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</si>
  <si>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</si>
  <si>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</si>
  <si>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</si>
  <si>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</si>
  <si>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</si>
  <si>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</si>
  <si>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</si>
  <si>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</si>
  <si>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</si>
  <si>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</si>
  <si>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</si>
  <si>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</si>
  <si>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</si>
  <si>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</si>
  <si>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</si>
  <si>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</si>
  <si>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</si>
  <si>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</si>
  <si>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</si>
  <si>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</si>
  <si>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</si>
  <si>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</si>
  <si>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</si>
  <si>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</si>
  <si>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</si>
  <si>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</si>
  <si>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</si>
  <si>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</si>
  <si>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</si>
  <si>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</si>
  <si>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</si>
  <si>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</si>
  <si>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</si>
  <si>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</si>
  <si>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</si>
  <si>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</si>
  <si>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</si>
  <si>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</si>
  <si>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</si>
  <si>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</si>
  <si>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</si>
  <si>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</si>
  <si>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</si>
  <si>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</si>
  <si>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</si>
  <si>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</si>
  <si>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</si>
  <si>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</si>
  <si>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</si>
  <si>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</si>
  <si>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</si>
  <si>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</si>
  <si>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</si>
  <si>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</si>
  <si>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</si>
  <si>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</si>
  <si>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</si>
  <si>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</si>
  <si>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</si>
  <si>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</si>
  <si>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</si>
  <si>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</si>
  <si>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</si>
  <si>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</si>
  <si>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</si>
  <si>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</si>
  <si>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</si>
  <si>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</si>
  <si>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</si>
  <si>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</si>
  <si>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</si>
  <si>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</si>
  <si>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</si>
  <si>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</si>
  <si>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</si>
  <si>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</si>
  <si>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</si>
  <si>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</si>
  <si>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</si>
  <si>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</si>
  <si>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</si>
  <si>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</si>
  <si>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</si>
  <si>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</si>
  <si>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</si>
  <si>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</si>
  <si>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</si>
  <si>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</si>
  <si>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</si>
  <si>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</si>
  <si>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</si>
  <si>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</si>
  <si>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</si>
  <si>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</si>
  <si>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</si>
  <si>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</si>
  <si>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</si>
  <si>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</si>
  <si>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</si>
  <si>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</si>
  <si>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</si>
  <si>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</si>
  <si>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</si>
  <si>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</si>
  <si>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</si>
  <si>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</si>
  <si>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</si>
  <si>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</si>
  <si>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</si>
  <si>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</si>
  <si>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</si>
  <si>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</si>
  <si>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</si>
  <si>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</si>
  <si>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</si>
  <si>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</si>
  <si>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</si>
  <si>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</si>
  <si>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</si>
  <si>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</si>
  <si>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</si>
  <si>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</si>
  <si>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</si>
  <si>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</si>
  <si>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</si>
  <si>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</si>
  <si>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</si>
  <si>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</si>
  <si>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</si>
  <si>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</si>
  <si>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</si>
  <si>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</si>
  <si>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</si>
  <si>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</si>
  <si>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</si>
  <si>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</si>
  <si>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</si>
  <si>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</si>
  <si>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</si>
  <si>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</si>
  <si>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</si>
  <si>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</si>
  <si>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</si>
  <si>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</si>
  <si>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</si>
  <si>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</si>
  <si>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</si>
  <si>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</si>
  <si>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</si>
  <si>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</si>
  <si>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</si>
  <si>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</si>
  <si>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</si>
  <si>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</si>
  <si>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</si>
  <si>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</si>
  <si>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</si>
  <si>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</si>
  <si>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</si>
  <si>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</si>
  <si>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</si>
  <si>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</si>
  <si>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</si>
  <si>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</si>
  <si>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</si>
  <si>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</si>
  <si>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</si>
  <si>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</si>
  <si>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</si>
  <si>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</si>
  <si>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</si>
  <si>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</si>
  <si>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</si>
  <si>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</si>
  <si>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</si>
  <si>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</si>
  <si>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</si>
  <si>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</si>
  <si>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</si>
  <si>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</si>
  <si>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</si>
  <si>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49294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</si>
  <si>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</si>
  <si>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</si>
  <si>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</si>
  <si>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</si>
  <si>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</si>
  <si>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</si>
  <si>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</si>
  <si>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</si>
  <si>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</si>
  <si>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</si>
  <si>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</si>
  <si>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</si>
  <si>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</si>
  <si>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</si>
  <si>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</si>
  <si>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</si>
  <si>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</si>
  <si>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</si>
  <si>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</si>
  <si>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</si>
  <si>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</si>
  <si>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</si>
  <si>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</si>
  <si>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</si>
  <si>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</si>
  <si>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</si>
  <si>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</si>
  <si>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</si>
  <si>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</si>
  <si>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</si>
  <si>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</si>
  <si>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</si>
  <si>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</si>
  <si>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</si>
  <si>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</si>
  <si>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</si>
  <si>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</si>
  <si>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</si>
  <si>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</si>
  <si>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</si>
  <si>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</si>
  <si>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</si>
  <si>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</si>
  <si>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</si>
  <si>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</si>
  <si>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</si>
  <si>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</si>
  <si>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</si>
  <si>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</si>
  <si>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</si>
  <si>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</si>
  <si>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</si>
  <si>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</si>
  <si>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</si>
  <si>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</si>
  <si>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</si>
  <si>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</si>
  <si>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</si>
  <si>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</si>
  <si>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</si>
  <si>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</si>
  <si>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</si>
  <si>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</si>
  <si>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</si>
  <si>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</si>
  <si>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</si>
  <si>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</si>
  <si>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</si>
  <si>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</si>
  <si>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</si>
  <si>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</si>
  <si>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</si>
  <si>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</si>
  <si>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</si>
  <si>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</si>
  <si>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</si>
  <si>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</si>
  <si>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</si>
  <si>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</si>
  <si>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</si>
  <si>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</si>
  <si>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07715</t>
  </si>
  <si>
    <t>07720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</si>
  <si>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</si>
  <si>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</si>
  <si>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</si>
  <si>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</si>
  <si>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</si>
  <si>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</si>
  <si>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</si>
  <si>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</si>
  <si>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</si>
  <si>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</si>
  <si>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</si>
  <si>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</si>
  <si>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</si>
  <si>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</si>
  <si>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</si>
  <si>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</si>
  <si>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</si>
  <si>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</si>
  <si>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</si>
  <si>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</si>
  <si>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</si>
  <si>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</si>
  <si>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</si>
  <si>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</si>
  <si>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</si>
  <si>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</si>
  <si>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</si>
  <si>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</si>
  <si>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</si>
  <si>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</si>
  <si>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</si>
  <si>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</si>
  <si>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</si>
  <si>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</si>
  <si>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</si>
  <si>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</si>
  <si>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</si>
  <si>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</si>
  <si>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</si>
  <si>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</si>
  <si>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</si>
  <si>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</si>
  <si>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</si>
  <si>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</si>
  <si>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</si>
  <si>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</si>
  <si>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</si>
  <si>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</si>
  <si>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</si>
  <si>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</si>
  <si>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</si>
  <si>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</si>
  <si>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</si>
  <si>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</si>
  <si>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</si>
  <si>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</si>
  <si>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</si>
  <si>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</si>
  <si>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</si>
  <si>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</si>
  <si>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</si>
  <si>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</si>
  <si>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</si>
  <si>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</si>
  <si>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</si>
  <si>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</si>
  <si>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</si>
  <si>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</si>
  <si>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</si>
  <si>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</si>
  <si>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</si>
  <si>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</si>
  <si>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</si>
  <si>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</si>
  <si>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</si>
  <si>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</si>
  <si>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</si>
  <si>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</si>
  <si>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</si>
  <si>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</si>
  <si>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</si>
  <si>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</si>
  <si>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</si>
  <si>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</si>
  <si>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</si>
  <si>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</si>
  <si>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</si>
  <si>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</si>
  <si>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</si>
  <si>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</si>
  <si>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</si>
  <si>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</si>
  <si>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</si>
  <si>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</si>
  <si>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</si>
  <si>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</si>
  <si>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</si>
  <si>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</si>
  <si>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</si>
  <si>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</si>
  <si>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Plan
2018.</t>
  </si>
  <si>
    <t>Indeks
2018./
2017.</t>
  </si>
  <si>
    <t>Indeks
2018./
Plan 2018.</t>
  </si>
  <si>
    <t>Razlika
2018. - 2017.</t>
  </si>
  <si>
    <t>02555</t>
  </si>
  <si>
    <t>06565</t>
  </si>
  <si>
    <t>Hrvatska regulatorna agencija za mrežne djelatnosti</t>
  </si>
  <si>
    <t>Rashodi za nabavu nefinancijske imovine</t>
  </si>
  <si>
    <t>Mjesečni izvještaj po organizacijskoj klasifikaciji Državnog proračuna i računima 3 i 4 ekonomske klasifikacije za razdoblje siječanj-rujan 2017.i 2018. godine</t>
  </si>
  <si>
    <t>Siječanj - rujan
2017.</t>
  </si>
  <si>
    <t>Siječanj - rujan
2018.*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</si>
</sst>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  <col min="11" max="11" width="13.85546875" bestFit="1" customWidth="1"/>
  </cols>
  <sheetData>
    <row r="1" spans="1:11" ht="12.75" customHeight="1" x14ac:dyDescent="0.25">
      <c r="A1" s="4" t="s">
        <v>451</v>
      </c>
      <c r="B1" s="2"/>
      <c r="C1" s="1"/>
      <c r="D1" s="1"/>
      <c r="E1" s="1"/>
      <c r="F1" s="3"/>
      <c r="G1" s="3"/>
      <c r="H1" s="1"/>
    </row>
    <row r="2" spans="1:11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1" ht="42" customHeight="1" x14ac:dyDescent="0.25">
      <c r="A3" s="7"/>
      <c r="B3" s="8" t="s">
        <v>0</v>
      </c>
      <c r="C3" s="9" t="s">
        <v>452</v>
      </c>
      <c r="D3" s="9" t="s">
        <v>443</v>
      </c>
      <c r="E3" s="9" t="s">
        <v>453</v>
      </c>
      <c r="F3" s="10" t="s">
        <v>444</v>
      </c>
      <c r="G3" s="10" t="s">
        <v>445</v>
      </c>
      <c r="H3" s="11" t="s">
        <v>446</v>
      </c>
    </row>
    <row r="4" spans="1:11" ht="12.75" customHeight="1" x14ac:dyDescent="0.25">
      <c r="A4" s="12"/>
      <c r="B4" s="13" t="s">
        <v>1</v>
      </c>
      <c r="C4" s="14">
        <f>+C5+C9+C13+C17+C21+C25+C71+C94+C95+C99+C103+C110+C114+C118+C122+C138+C148+C152+C180+C184+C188+C218+C240+C253+C278+C296+C321+C364+C386+C390+C400+C458+C465+C469+C516+C520+C524+C528+C532+C536+C540+C544+C545+C546+C547+C551+C555</f>
        <v>89404679536.080017</v>
      </c>
      <c r="D4" s="14">
        <f>+D5+D9+D13+D17+D21+D25+D71+D94+D95+D99+D103+D110+D114+D118+D122+D138+D148+D152+D180+D184+D188+D218+D240+D253+D278+D296+D321+D364+D386+D390+D400+D458+D465+D469+D516+D520+D524+D528+D532+D536+D540+D544+D545+D546+D547+D551+D555</f>
        <v>133348809099</v>
      </c>
      <c r="E4" s="14">
        <f>+E5+E9+E13+E17+E21+E25+E71+E94+E95+E99+E103+E110+E114+E118+E122+E138+E148+E152+E180+E184+E188+E218+E240+E253+E278+E296+E321+E364+E386+E390+E400+E458+E465+E469+E516+E520+E524+E528+E532+E536+E540+E544+E545+E546+E547+E551+E555</f>
        <v>92809678998.770035</v>
      </c>
      <c r="F4" s="15">
        <f t="shared" ref="F4:F63" si="0">IF(C4=0,"x",E4/C4*100)</f>
        <v>103.80852487851702</v>
      </c>
      <c r="G4" s="15">
        <f t="shared" ref="G4:G63" si="1">IF(D4=0,"x",E4/D4*100)</f>
        <v>69.59918099446007</v>
      </c>
      <c r="H4" s="41">
        <f>+H5+H9+H13+H17+H21+H25+H71+H94+H95+H99+H103+H110+H114+H118+H122+H138+H148+H152+H180+H184+H188+H218+H240+H253+H278+H296+H321+H364+H386+H390+H400+H458+H465+H469+H516+H520+H524+H528+H532+H536+H540+H544+H545+H546+H547+H551+H555</f>
        <v>3404999462.6899977</v>
      </c>
      <c r="J4" s="39"/>
    </row>
    <row r="5" spans="1:11" ht="12.75" customHeight="1" x14ac:dyDescent="0.25">
      <c r="A5" s="16" t="s">
        <v>224</v>
      </c>
      <c r="B5" s="17" t="s">
        <v>2</v>
      </c>
      <c r="C5" s="18">
        <v>89329427.290000007</v>
      </c>
      <c r="D5" s="18">
        <v>134706810</v>
      </c>
      <c r="E5" s="18">
        <v>89566935.780000001</v>
      </c>
      <c r="F5" s="19">
        <f t="shared" si="0"/>
        <v>100.26587933809196</v>
      </c>
      <c r="G5" s="19">
        <f t="shared" si="1"/>
        <v>66.490280469116598</v>
      </c>
      <c r="H5" s="20">
        <f t="shared" ref="H5:H64" si="2">+E5-C5</f>
        <v>237508.48999999464</v>
      </c>
      <c r="J5" s="39"/>
    </row>
    <row r="6" spans="1:11" ht="12.75" customHeight="1" x14ac:dyDescent="0.25">
      <c r="A6" s="22" t="s">
        <v>225</v>
      </c>
      <c r="B6" s="17" t="s">
        <v>3</v>
      </c>
      <c r="C6" s="18">
        <v>89329427.290000007</v>
      </c>
      <c r="D6" s="18">
        <v>134706810</v>
      </c>
      <c r="E6" s="18">
        <v>89566935.780000001</v>
      </c>
      <c r="F6" s="19">
        <f t="shared" si="0"/>
        <v>100.26587933809196</v>
      </c>
      <c r="G6" s="19">
        <f t="shared" si="1"/>
        <v>66.490280469116598</v>
      </c>
      <c r="H6" s="20">
        <f t="shared" si="2"/>
        <v>237508.48999999464</v>
      </c>
      <c r="J6" s="39"/>
      <c r="K6" s="39"/>
    </row>
    <row r="7" spans="1:11" ht="12.75" customHeight="1" x14ac:dyDescent="0.25">
      <c r="A7" s="24" t="s">
        <v>226</v>
      </c>
      <c r="B7" s="25" t="s">
        <v>4</v>
      </c>
      <c r="C7" s="26">
        <v>88790743.519999996</v>
      </c>
      <c r="D7" s="26">
        <v>131256810</v>
      </c>
      <c r="E7" s="26">
        <v>88984840.260000005</v>
      </c>
      <c r="F7" s="27">
        <f t="shared" si="0"/>
        <v>100.21860019671564</v>
      </c>
      <c r="G7" s="27">
        <f t="shared" si="1"/>
        <v>67.794455967656091</v>
      </c>
      <c r="H7" s="28">
        <f t="shared" si="2"/>
        <v>194096.74000000954</v>
      </c>
      <c r="J7" s="39"/>
      <c r="K7" s="39"/>
    </row>
    <row r="8" spans="1:11" ht="12.75" customHeight="1" x14ac:dyDescent="0.25">
      <c r="A8" s="24" t="s">
        <v>227</v>
      </c>
      <c r="B8" s="25" t="s">
        <v>5</v>
      </c>
      <c r="C8" s="26">
        <v>538683.77</v>
      </c>
      <c r="D8" s="26">
        <v>3450000</v>
      </c>
      <c r="E8" s="26">
        <v>582095.52</v>
      </c>
      <c r="F8" s="27">
        <f t="shared" si="0"/>
        <v>108.05885612629464</v>
      </c>
      <c r="G8" s="27">
        <f t="shared" si="1"/>
        <v>16.87233391304348</v>
      </c>
      <c r="H8" s="28">
        <f t="shared" si="2"/>
        <v>43411.75</v>
      </c>
      <c r="J8" s="39"/>
    </row>
    <row r="9" spans="1:11" ht="12.75" customHeight="1" x14ac:dyDescent="0.25">
      <c r="A9" s="16" t="s">
        <v>228</v>
      </c>
      <c r="B9" s="17" t="s">
        <v>6</v>
      </c>
      <c r="C9" s="18">
        <v>13791379.109999999</v>
      </c>
      <c r="D9" s="18">
        <v>13183728</v>
      </c>
      <c r="E9" s="18">
        <v>4334267.8</v>
      </c>
      <c r="F9" s="19">
        <f t="shared" si="0"/>
        <v>31.427370427786027</v>
      </c>
      <c r="G9" s="19">
        <f t="shared" si="1"/>
        <v>32.875889126353336</v>
      </c>
      <c r="H9" s="20">
        <f t="shared" si="2"/>
        <v>-9457111.3099999987</v>
      </c>
      <c r="J9" s="39"/>
    </row>
    <row r="10" spans="1:11" ht="12.75" customHeight="1" x14ac:dyDescent="0.25">
      <c r="A10" s="22" t="s">
        <v>229</v>
      </c>
      <c r="B10" s="17" t="s">
        <v>7</v>
      </c>
      <c r="C10" s="18">
        <v>13791379.109999999</v>
      </c>
      <c r="D10" s="18">
        <v>13183728</v>
      </c>
      <c r="E10" s="18">
        <v>4334267.8</v>
      </c>
      <c r="F10" s="19">
        <f t="shared" si="0"/>
        <v>31.427370427786027</v>
      </c>
      <c r="G10" s="19">
        <f t="shared" si="1"/>
        <v>32.875889126353336</v>
      </c>
      <c r="H10" s="20">
        <f t="shared" si="2"/>
        <v>-9457111.3099999987</v>
      </c>
      <c r="J10" s="39"/>
    </row>
    <row r="11" spans="1:11" ht="12.75" customHeight="1" x14ac:dyDescent="0.25">
      <c r="A11" s="24" t="s">
        <v>226</v>
      </c>
      <c r="B11" s="25" t="s">
        <v>4</v>
      </c>
      <c r="C11" s="26">
        <v>13683118.800000001</v>
      </c>
      <c r="D11" s="26">
        <v>12147278</v>
      </c>
      <c r="E11" s="26">
        <v>4211684.75</v>
      </c>
      <c r="F11" s="27">
        <f t="shared" si="0"/>
        <v>30.780151890517825</v>
      </c>
      <c r="G11" s="27">
        <f t="shared" si="1"/>
        <v>34.671839650002248</v>
      </c>
      <c r="H11" s="28">
        <f t="shared" si="2"/>
        <v>-9471434.0500000007</v>
      </c>
      <c r="J11" s="39"/>
    </row>
    <row r="12" spans="1:11" ht="12.75" customHeight="1" x14ac:dyDescent="0.25">
      <c r="A12" s="24" t="s">
        <v>227</v>
      </c>
      <c r="B12" s="25" t="s">
        <v>5</v>
      </c>
      <c r="C12" s="26">
        <v>108260.31</v>
      </c>
      <c r="D12" s="26">
        <v>1036450</v>
      </c>
      <c r="E12" s="26">
        <v>122583.05</v>
      </c>
      <c r="F12" s="27">
        <f t="shared" si="0"/>
        <v>113.22990854173611</v>
      </c>
      <c r="G12" s="27">
        <f t="shared" si="1"/>
        <v>11.827203434801486</v>
      </c>
      <c r="H12" s="28">
        <f t="shared" si="2"/>
        <v>14322.740000000005</v>
      </c>
      <c r="J12" s="39"/>
    </row>
    <row r="13" spans="1:11" ht="12.75" customHeight="1" x14ac:dyDescent="0.25">
      <c r="A13" s="16" t="s">
        <v>230</v>
      </c>
      <c r="B13" s="17" t="s">
        <v>8</v>
      </c>
      <c r="C13" s="18">
        <v>23181546.469999999</v>
      </c>
      <c r="D13" s="18">
        <v>38136500</v>
      </c>
      <c r="E13" s="18">
        <v>24959210.969999999</v>
      </c>
      <c r="F13" s="19">
        <f t="shared" si="0"/>
        <v>107.66844654777685</v>
      </c>
      <c r="G13" s="19">
        <f t="shared" si="1"/>
        <v>65.447041469458384</v>
      </c>
      <c r="H13" s="20">
        <f t="shared" si="2"/>
        <v>1777664.5</v>
      </c>
      <c r="J13" s="39"/>
    </row>
    <row r="14" spans="1:11" ht="12.75" customHeight="1" x14ac:dyDescent="0.25">
      <c r="A14" s="22" t="s">
        <v>231</v>
      </c>
      <c r="B14" s="17" t="s">
        <v>9</v>
      </c>
      <c r="C14" s="18">
        <v>23181546.469999999</v>
      </c>
      <c r="D14" s="18">
        <v>38136500</v>
      </c>
      <c r="E14" s="18">
        <v>24959210.969999999</v>
      </c>
      <c r="F14" s="19">
        <f t="shared" si="0"/>
        <v>107.66844654777685</v>
      </c>
      <c r="G14" s="19">
        <f t="shared" si="1"/>
        <v>65.447041469458384</v>
      </c>
      <c r="H14" s="20">
        <f t="shared" si="2"/>
        <v>1777664.5</v>
      </c>
      <c r="J14" s="39"/>
    </row>
    <row r="15" spans="1:11" ht="12.75" customHeight="1" x14ac:dyDescent="0.25">
      <c r="A15" s="24" t="s">
        <v>226</v>
      </c>
      <c r="B15" s="25" t="s">
        <v>4</v>
      </c>
      <c r="C15" s="26">
        <v>22866031.140000001</v>
      </c>
      <c r="D15" s="26">
        <v>37083000</v>
      </c>
      <c r="E15" s="26">
        <v>24566383.559999999</v>
      </c>
      <c r="F15" s="27">
        <f t="shared" si="0"/>
        <v>107.43615019847294</v>
      </c>
      <c r="G15" s="27">
        <f t="shared" si="1"/>
        <v>66.247023056387022</v>
      </c>
      <c r="H15" s="28">
        <f t="shared" si="2"/>
        <v>1700352.4199999981</v>
      </c>
      <c r="J15" s="39"/>
    </row>
    <row r="16" spans="1:11" ht="12.75" customHeight="1" x14ac:dyDescent="0.25">
      <c r="A16" s="24" t="s">
        <v>227</v>
      </c>
      <c r="B16" s="25" t="s">
        <v>5</v>
      </c>
      <c r="C16" s="26">
        <v>315515.33</v>
      </c>
      <c r="D16" s="26">
        <v>1053500</v>
      </c>
      <c r="E16" s="26">
        <v>392827.41</v>
      </c>
      <c r="F16" s="27">
        <f t="shared" si="0"/>
        <v>124.50343062570049</v>
      </c>
      <c r="G16" s="27">
        <f t="shared" si="1"/>
        <v>37.287841480778354</v>
      </c>
      <c r="H16" s="28">
        <f t="shared" si="2"/>
        <v>77312.079999999958</v>
      </c>
      <c r="J16" s="39"/>
    </row>
    <row r="17" spans="1:10" ht="12.75" customHeight="1" x14ac:dyDescent="0.25">
      <c r="A17" s="16" t="s">
        <v>232</v>
      </c>
      <c r="B17" s="17" t="s">
        <v>10</v>
      </c>
      <c r="C17" s="18">
        <v>21406273.940000001</v>
      </c>
      <c r="D17" s="18">
        <v>33280085</v>
      </c>
      <c r="E17" s="18">
        <v>22487015.489999998</v>
      </c>
      <c r="F17" s="19">
        <f t="shared" si="0"/>
        <v>105.04871400333018</v>
      </c>
      <c r="G17" s="19">
        <f t="shared" si="1"/>
        <v>67.56898454436039</v>
      </c>
      <c r="H17" s="20">
        <f t="shared" si="2"/>
        <v>1080741.549999997</v>
      </c>
      <c r="J17" s="39"/>
    </row>
    <row r="18" spans="1:10" ht="12.75" customHeight="1" x14ac:dyDescent="0.25">
      <c r="A18" s="22" t="s">
        <v>233</v>
      </c>
      <c r="B18" s="17" t="s">
        <v>11</v>
      </c>
      <c r="C18" s="18">
        <v>21406273.940000001</v>
      </c>
      <c r="D18" s="18">
        <v>33280085</v>
      </c>
      <c r="E18" s="18">
        <v>22487015.489999998</v>
      </c>
      <c r="F18" s="19">
        <f t="shared" si="0"/>
        <v>105.04871400333018</v>
      </c>
      <c r="G18" s="19">
        <f t="shared" si="1"/>
        <v>67.56898454436039</v>
      </c>
      <c r="H18" s="20">
        <f t="shared" si="2"/>
        <v>1080741.549999997</v>
      </c>
      <c r="J18" s="39"/>
    </row>
    <row r="19" spans="1:10" ht="12.75" customHeight="1" x14ac:dyDescent="0.25">
      <c r="A19" s="24" t="s">
        <v>226</v>
      </c>
      <c r="B19" s="25" t="s">
        <v>4</v>
      </c>
      <c r="C19" s="26">
        <v>21199053.390000001</v>
      </c>
      <c r="D19" s="26">
        <v>33008085</v>
      </c>
      <c r="E19" s="26">
        <v>22311675.84</v>
      </c>
      <c r="F19" s="27">
        <f t="shared" si="0"/>
        <v>105.24845345464739</v>
      </c>
      <c r="G19" s="27">
        <f t="shared" si="1"/>
        <v>67.594578237422738</v>
      </c>
      <c r="H19" s="28">
        <f t="shared" si="2"/>
        <v>1112622.4499999993</v>
      </c>
      <c r="J19" s="39"/>
    </row>
    <row r="20" spans="1:10" ht="12.75" customHeight="1" x14ac:dyDescent="0.25">
      <c r="A20" s="24" t="s">
        <v>227</v>
      </c>
      <c r="B20" s="25" t="s">
        <v>5</v>
      </c>
      <c r="C20" s="26">
        <v>207220.55</v>
      </c>
      <c r="D20" s="26">
        <v>272000</v>
      </c>
      <c r="E20" s="26">
        <v>175339.65</v>
      </c>
      <c r="F20" s="27">
        <f t="shared" si="0"/>
        <v>84.614991129016886</v>
      </c>
      <c r="G20" s="27">
        <f t="shared" si="1"/>
        <v>64.463106617647057</v>
      </c>
      <c r="H20" s="28">
        <f t="shared" si="2"/>
        <v>-31880.899999999994</v>
      </c>
      <c r="J20" s="39"/>
    </row>
    <row r="21" spans="1:10" ht="12.75" customHeight="1" x14ac:dyDescent="0.25">
      <c r="A21" s="16" t="s">
        <v>234</v>
      </c>
      <c r="B21" s="17" t="s">
        <v>12</v>
      </c>
      <c r="C21" s="18">
        <v>7871803.6100000003</v>
      </c>
      <c r="D21" s="18">
        <v>14166482</v>
      </c>
      <c r="E21" s="18">
        <v>9213610.1400000006</v>
      </c>
      <c r="F21" s="19">
        <f t="shared" si="0"/>
        <v>117.04573178496764</v>
      </c>
      <c r="G21" s="19">
        <f t="shared" si="1"/>
        <v>65.038095837766932</v>
      </c>
      <c r="H21" s="20">
        <f t="shared" si="2"/>
        <v>1341806.5300000003</v>
      </c>
      <c r="J21" s="39"/>
    </row>
    <row r="22" spans="1:10" ht="12.75" customHeight="1" x14ac:dyDescent="0.25">
      <c r="A22" s="22" t="s">
        <v>235</v>
      </c>
      <c r="B22" s="17" t="s">
        <v>13</v>
      </c>
      <c r="C22" s="18">
        <v>7871803.6100000003</v>
      </c>
      <c r="D22" s="18">
        <v>14166482</v>
      </c>
      <c r="E22" s="18">
        <v>9213610.1400000006</v>
      </c>
      <c r="F22" s="19">
        <f t="shared" si="0"/>
        <v>117.04573178496764</v>
      </c>
      <c r="G22" s="19">
        <f t="shared" si="1"/>
        <v>65.038095837766932</v>
      </c>
      <c r="H22" s="20">
        <f t="shared" si="2"/>
        <v>1341806.5300000003</v>
      </c>
      <c r="J22" s="39"/>
    </row>
    <row r="23" spans="1:10" ht="12.75" customHeight="1" x14ac:dyDescent="0.25">
      <c r="A23" s="24" t="s">
        <v>226</v>
      </c>
      <c r="B23" s="25" t="s">
        <v>4</v>
      </c>
      <c r="C23" s="26">
        <v>7795195.7300000004</v>
      </c>
      <c r="D23" s="26">
        <v>13176757</v>
      </c>
      <c r="E23" s="26">
        <v>9080344.5</v>
      </c>
      <c r="F23" s="27">
        <f t="shared" si="0"/>
        <v>116.48642079703109</v>
      </c>
      <c r="G23" s="27">
        <f t="shared" si="1"/>
        <v>68.911830885247412</v>
      </c>
      <c r="H23" s="28">
        <f t="shared" si="2"/>
        <v>1285148.7699999996</v>
      </c>
      <c r="J23" s="39"/>
    </row>
    <row r="24" spans="1:10" ht="12.75" customHeight="1" x14ac:dyDescent="0.25">
      <c r="A24" s="24" t="s">
        <v>227</v>
      </c>
      <c r="B24" s="25" t="s">
        <v>5</v>
      </c>
      <c r="C24" s="26">
        <v>76607.88</v>
      </c>
      <c r="D24" s="26">
        <v>989725</v>
      </c>
      <c r="E24" s="26">
        <v>133265.64000000001</v>
      </c>
      <c r="F24" s="27">
        <f t="shared" si="0"/>
        <v>173.95813589933567</v>
      </c>
      <c r="G24" s="27">
        <f t="shared" si="1"/>
        <v>13.464916012023542</v>
      </c>
      <c r="H24" s="28">
        <f t="shared" si="2"/>
        <v>56657.760000000009</v>
      </c>
      <c r="J24" s="39"/>
    </row>
    <row r="25" spans="1:10" ht="12.75" customHeight="1" x14ac:dyDescent="0.25">
      <c r="A25" s="16" t="s">
        <v>236</v>
      </c>
      <c r="B25" s="17" t="s">
        <v>14</v>
      </c>
      <c r="C25" s="18">
        <v>188838580.13999999</v>
      </c>
      <c r="D25" s="18">
        <v>354663200</v>
      </c>
      <c r="E25" s="18">
        <v>205958252.09999999</v>
      </c>
      <c r="F25" s="19">
        <f t="shared" si="0"/>
        <v>109.06577032474398</v>
      </c>
      <c r="G25" s="19">
        <f t="shared" si="1"/>
        <v>58.071503358679443</v>
      </c>
      <c r="H25" s="20">
        <f t="shared" si="2"/>
        <v>17119671.960000008</v>
      </c>
      <c r="J25" s="39"/>
    </row>
    <row r="26" spans="1:10" ht="12.75" customHeight="1" x14ac:dyDescent="0.25">
      <c r="A26" s="22" t="s">
        <v>237</v>
      </c>
      <c r="B26" s="17" t="s">
        <v>15</v>
      </c>
      <c r="C26" s="18">
        <v>14011924.939999999</v>
      </c>
      <c r="D26" s="18">
        <v>29432750</v>
      </c>
      <c r="E26" s="18">
        <v>15034967.470000001</v>
      </c>
      <c r="F26" s="19">
        <f t="shared" si="0"/>
        <v>107.30122759278784</v>
      </c>
      <c r="G26" s="19">
        <f t="shared" si="1"/>
        <v>51.082442075579081</v>
      </c>
      <c r="H26" s="20">
        <f t="shared" si="2"/>
        <v>1023042.5300000012</v>
      </c>
      <c r="J26" s="39"/>
    </row>
    <row r="27" spans="1:10" ht="12.75" customHeight="1" x14ac:dyDescent="0.25">
      <c r="A27" s="24" t="s">
        <v>226</v>
      </c>
      <c r="B27" s="25" t="s">
        <v>4</v>
      </c>
      <c r="C27" s="26">
        <v>13993416.939999999</v>
      </c>
      <c r="D27" s="26">
        <v>26952700</v>
      </c>
      <c r="E27" s="26">
        <v>14664912.029999999</v>
      </c>
      <c r="F27" s="27">
        <f t="shared" si="0"/>
        <v>104.79864991430749</v>
      </c>
      <c r="G27" s="27">
        <f t="shared" si="1"/>
        <v>54.409806921013484</v>
      </c>
      <c r="H27" s="28">
        <f t="shared" si="2"/>
        <v>671495.08999999985</v>
      </c>
      <c r="J27" s="39"/>
    </row>
    <row r="28" spans="1:10" ht="12.75" customHeight="1" x14ac:dyDescent="0.25">
      <c r="A28" s="24" t="s">
        <v>227</v>
      </c>
      <c r="B28" s="25" t="s">
        <v>5</v>
      </c>
      <c r="C28" s="26">
        <v>18508</v>
      </c>
      <c r="D28" s="26">
        <v>2480050</v>
      </c>
      <c r="E28" s="26">
        <v>370055.44</v>
      </c>
      <c r="F28" s="27">
        <f t="shared" si="0"/>
        <v>1999.4350551113034</v>
      </c>
      <c r="G28" s="27">
        <f t="shared" si="1"/>
        <v>14.921289490131247</v>
      </c>
      <c r="H28" s="28">
        <f t="shared" si="2"/>
        <v>351547.44</v>
      </c>
      <c r="J28" s="39"/>
    </row>
    <row r="29" spans="1:10" ht="12.75" customHeight="1" x14ac:dyDescent="0.25">
      <c r="A29" s="22" t="s">
        <v>238</v>
      </c>
      <c r="B29" s="17" t="s">
        <v>16</v>
      </c>
      <c r="C29" s="18">
        <v>6358452.1600000001</v>
      </c>
      <c r="D29" s="18">
        <v>11576850</v>
      </c>
      <c r="E29" s="18">
        <v>7009382.6500000004</v>
      </c>
      <c r="F29" s="19">
        <f t="shared" si="0"/>
        <v>110.23724758196498</v>
      </c>
      <c r="G29" s="19">
        <f t="shared" si="1"/>
        <v>60.546544612740085</v>
      </c>
      <c r="H29" s="20">
        <f t="shared" si="2"/>
        <v>650930.49000000022</v>
      </c>
      <c r="J29" s="39"/>
    </row>
    <row r="30" spans="1:10" ht="12.75" customHeight="1" x14ac:dyDescent="0.25">
      <c r="A30" s="24" t="s">
        <v>226</v>
      </c>
      <c r="B30" s="25" t="s">
        <v>4</v>
      </c>
      <c r="C30" s="26">
        <v>6317688.2199999997</v>
      </c>
      <c r="D30" s="26">
        <v>11400850</v>
      </c>
      <c r="E30" s="26">
        <v>6955564.5899999999</v>
      </c>
      <c r="F30" s="27">
        <f t="shared" si="0"/>
        <v>110.09667377982765</v>
      </c>
      <c r="G30" s="27">
        <f t="shared" si="1"/>
        <v>61.009175543928741</v>
      </c>
      <c r="H30" s="28">
        <f t="shared" si="2"/>
        <v>637876.37000000011</v>
      </c>
      <c r="J30" s="39"/>
    </row>
    <row r="31" spans="1:10" ht="12.75" customHeight="1" x14ac:dyDescent="0.25">
      <c r="A31" s="24" t="s">
        <v>227</v>
      </c>
      <c r="B31" s="25" t="s">
        <v>5</v>
      </c>
      <c r="C31" s="26">
        <v>40763.94</v>
      </c>
      <c r="D31" s="26">
        <v>176000</v>
      </c>
      <c r="E31" s="26">
        <v>53818.06</v>
      </c>
      <c r="F31" s="27">
        <f t="shared" si="0"/>
        <v>132.02369545240228</v>
      </c>
      <c r="G31" s="27">
        <f t="shared" si="1"/>
        <v>30.578443181818184</v>
      </c>
      <c r="H31" s="28">
        <f t="shared" si="2"/>
        <v>13054.119999999995</v>
      </c>
      <c r="J31" s="39"/>
    </row>
    <row r="32" spans="1:10" ht="12.75" customHeight="1" x14ac:dyDescent="0.25">
      <c r="A32" s="22" t="s">
        <v>239</v>
      </c>
      <c r="B32" s="17" t="s">
        <v>17</v>
      </c>
      <c r="C32" s="18">
        <v>58250249.399999999</v>
      </c>
      <c r="D32" s="18">
        <v>131947255</v>
      </c>
      <c r="E32" s="18">
        <v>63621434.490000002</v>
      </c>
      <c r="F32" s="19">
        <f t="shared" si="0"/>
        <v>109.22087912983254</v>
      </c>
      <c r="G32" s="19">
        <f t="shared" si="1"/>
        <v>48.217323270575051</v>
      </c>
      <c r="H32" s="20">
        <f t="shared" si="2"/>
        <v>5371185.0900000036</v>
      </c>
      <c r="J32" s="39"/>
    </row>
    <row r="33" spans="1:10" ht="12.75" customHeight="1" x14ac:dyDescent="0.25">
      <c r="A33" s="24" t="s">
        <v>226</v>
      </c>
      <c r="B33" s="25" t="s">
        <v>4</v>
      </c>
      <c r="C33" s="26">
        <v>58144716.549999997</v>
      </c>
      <c r="D33" s="26">
        <v>131631855</v>
      </c>
      <c r="E33" s="26">
        <v>63535133.700000003</v>
      </c>
      <c r="F33" s="27">
        <f t="shared" si="0"/>
        <v>109.27069125079431</v>
      </c>
      <c r="G33" s="27">
        <f t="shared" si="1"/>
        <v>48.267293429846447</v>
      </c>
      <c r="H33" s="28">
        <f t="shared" si="2"/>
        <v>5390417.150000006</v>
      </c>
      <c r="J33" s="39"/>
    </row>
    <row r="34" spans="1:10" ht="12.75" customHeight="1" x14ac:dyDescent="0.25">
      <c r="A34" s="24" t="s">
        <v>227</v>
      </c>
      <c r="B34" s="25" t="s">
        <v>5</v>
      </c>
      <c r="C34" s="26">
        <v>105532.85</v>
      </c>
      <c r="D34" s="26">
        <v>315400</v>
      </c>
      <c r="E34" s="26">
        <v>86300.79</v>
      </c>
      <c r="F34" s="27">
        <f t="shared" si="0"/>
        <v>81.776233656155398</v>
      </c>
      <c r="G34" s="27">
        <f t="shared" si="1"/>
        <v>27.362330374128092</v>
      </c>
      <c r="H34" s="28">
        <f t="shared" si="2"/>
        <v>-19232.060000000012</v>
      </c>
      <c r="J34" s="39"/>
    </row>
    <row r="35" spans="1:10" ht="25.5" x14ac:dyDescent="0.25">
      <c r="A35" s="22" t="s">
        <v>240</v>
      </c>
      <c r="B35" s="17" t="s">
        <v>18</v>
      </c>
      <c r="C35" s="18">
        <v>7020309.1500000004</v>
      </c>
      <c r="D35" s="18">
        <v>9613500</v>
      </c>
      <c r="E35" s="18">
        <v>5327210.3</v>
      </c>
      <c r="F35" s="19">
        <f t="shared" si="0"/>
        <v>75.882844845942415</v>
      </c>
      <c r="G35" s="19">
        <f t="shared" si="1"/>
        <v>55.413848234253912</v>
      </c>
      <c r="H35" s="20">
        <f t="shared" si="2"/>
        <v>-1693098.8500000006</v>
      </c>
      <c r="J35" s="39"/>
    </row>
    <row r="36" spans="1:10" ht="12.75" customHeight="1" x14ac:dyDescent="0.25">
      <c r="A36" s="24" t="s">
        <v>226</v>
      </c>
      <c r="B36" s="25" t="s">
        <v>4</v>
      </c>
      <c r="C36" s="26">
        <v>7000234.0899999999</v>
      </c>
      <c r="D36" s="26">
        <v>9505500</v>
      </c>
      <c r="E36" s="26">
        <v>5318885.07</v>
      </c>
      <c r="F36" s="27">
        <f t="shared" si="0"/>
        <v>75.981531497613105</v>
      </c>
      <c r="G36" s="27">
        <f t="shared" si="1"/>
        <v>55.955868391983586</v>
      </c>
      <c r="H36" s="28">
        <f t="shared" si="2"/>
        <v>-1681349.0199999996</v>
      </c>
      <c r="J36" s="39"/>
    </row>
    <row r="37" spans="1:10" ht="12.75" customHeight="1" x14ac:dyDescent="0.25">
      <c r="A37" s="24" t="s">
        <v>227</v>
      </c>
      <c r="B37" s="25" t="s">
        <v>5</v>
      </c>
      <c r="C37" s="26">
        <v>20075.060000000001</v>
      </c>
      <c r="D37" s="26">
        <v>108000</v>
      </c>
      <c r="E37" s="26">
        <v>8325.23</v>
      </c>
      <c r="F37" s="27">
        <f t="shared" si="0"/>
        <v>41.470511171573079</v>
      </c>
      <c r="G37" s="27">
        <f t="shared" si="1"/>
        <v>7.7085462962962952</v>
      </c>
      <c r="H37" s="28">
        <f t="shared" si="2"/>
        <v>-11749.830000000002</v>
      </c>
      <c r="J37" s="39"/>
    </row>
    <row r="38" spans="1:10" ht="12.75" customHeight="1" x14ac:dyDescent="0.25">
      <c r="A38" s="22" t="s">
        <v>241</v>
      </c>
      <c r="B38" s="17" t="s">
        <v>19</v>
      </c>
      <c r="C38" s="18">
        <v>24846617.329999998</v>
      </c>
      <c r="D38" s="18">
        <v>35402618</v>
      </c>
      <c r="E38" s="18">
        <v>26435955.850000001</v>
      </c>
      <c r="F38" s="19">
        <f t="shared" si="0"/>
        <v>106.39659917843636</v>
      </c>
      <c r="G38" s="19">
        <f t="shared" si="1"/>
        <v>74.672319007594297</v>
      </c>
      <c r="H38" s="20">
        <f t="shared" si="2"/>
        <v>1589338.5200000033</v>
      </c>
      <c r="J38" s="39"/>
    </row>
    <row r="39" spans="1:10" ht="12.75" customHeight="1" x14ac:dyDescent="0.25">
      <c r="A39" s="24" t="s">
        <v>226</v>
      </c>
      <c r="B39" s="25" t="s">
        <v>4</v>
      </c>
      <c r="C39" s="26">
        <v>24729750.289999999</v>
      </c>
      <c r="D39" s="26">
        <v>35357118</v>
      </c>
      <c r="E39" s="26">
        <v>26430963.460000001</v>
      </c>
      <c r="F39" s="27">
        <f t="shared" si="0"/>
        <v>106.87921693527139</v>
      </c>
      <c r="G39" s="27">
        <f t="shared" si="1"/>
        <v>74.754292643421905</v>
      </c>
      <c r="H39" s="28">
        <f t="shared" si="2"/>
        <v>1701213.1700000018</v>
      </c>
      <c r="J39" s="39"/>
    </row>
    <row r="40" spans="1:10" ht="12.75" customHeight="1" x14ac:dyDescent="0.25">
      <c r="A40" s="24" t="s">
        <v>227</v>
      </c>
      <c r="B40" s="25" t="s">
        <v>5</v>
      </c>
      <c r="C40" s="26">
        <v>116867.04</v>
      </c>
      <c r="D40" s="26">
        <v>45500</v>
      </c>
      <c r="E40" s="26">
        <v>4992.3900000000003</v>
      </c>
      <c r="F40" s="27">
        <f t="shared" si="0"/>
        <v>4.2718545793578766</v>
      </c>
      <c r="G40" s="27">
        <f t="shared" si="1"/>
        <v>10.972285714285714</v>
      </c>
      <c r="H40" s="28">
        <f t="shared" si="2"/>
        <v>-111874.65</v>
      </c>
      <c r="J40" s="39"/>
    </row>
    <row r="41" spans="1:10" ht="12.75" customHeight="1" x14ac:dyDescent="0.25">
      <c r="A41" s="22" t="s">
        <v>242</v>
      </c>
      <c r="B41" s="17" t="s">
        <v>20</v>
      </c>
      <c r="C41" s="18">
        <v>3489729.31</v>
      </c>
      <c r="D41" s="18">
        <v>6048010</v>
      </c>
      <c r="E41" s="18">
        <v>3717667.2</v>
      </c>
      <c r="F41" s="19">
        <f t="shared" si="0"/>
        <v>106.53167824068279</v>
      </c>
      <c r="G41" s="19">
        <f t="shared" si="1"/>
        <v>61.469263443678166</v>
      </c>
      <c r="H41" s="20">
        <f t="shared" si="2"/>
        <v>227937.89000000013</v>
      </c>
      <c r="J41" s="39"/>
    </row>
    <row r="42" spans="1:10" ht="12.75" customHeight="1" x14ac:dyDescent="0.25">
      <c r="A42" s="24" t="s">
        <v>226</v>
      </c>
      <c r="B42" s="25" t="s">
        <v>4</v>
      </c>
      <c r="C42" s="26">
        <v>3185358</v>
      </c>
      <c r="D42" s="26">
        <v>5746010</v>
      </c>
      <c r="E42" s="26">
        <v>3450061.2</v>
      </c>
      <c r="F42" s="27">
        <f t="shared" si="0"/>
        <v>108.30999843659646</v>
      </c>
      <c r="G42" s="27">
        <f t="shared" si="1"/>
        <v>60.042728780492908</v>
      </c>
      <c r="H42" s="28">
        <f t="shared" si="2"/>
        <v>264703.20000000019</v>
      </c>
      <c r="J42" s="39"/>
    </row>
    <row r="43" spans="1:10" ht="12.75" customHeight="1" x14ac:dyDescent="0.25">
      <c r="A43" s="24" t="s">
        <v>227</v>
      </c>
      <c r="B43" s="25" t="s">
        <v>5</v>
      </c>
      <c r="C43" s="26">
        <v>304371.31</v>
      </c>
      <c r="D43" s="26">
        <v>302000</v>
      </c>
      <c r="E43" s="26">
        <v>267606</v>
      </c>
      <c r="F43" s="27">
        <f t="shared" si="0"/>
        <v>87.920901611916051</v>
      </c>
      <c r="G43" s="27">
        <f t="shared" si="1"/>
        <v>88.611258278145698</v>
      </c>
      <c r="H43" s="28">
        <f t="shared" si="2"/>
        <v>-36765.31</v>
      </c>
      <c r="J43" s="39"/>
    </row>
    <row r="44" spans="1:10" ht="25.5" x14ac:dyDescent="0.25">
      <c r="A44" s="22" t="s">
        <v>243</v>
      </c>
      <c r="B44" s="17" t="s">
        <v>21</v>
      </c>
      <c r="C44" s="18">
        <v>21276893.239999998</v>
      </c>
      <c r="D44" s="18">
        <v>38041405</v>
      </c>
      <c r="E44" s="18">
        <v>22929118.539999999</v>
      </c>
      <c r="F44" s="19">
        <f t="shared" si="0"/>
        <v>107.76535033269737</v>
      </c>
      <c r="G44" s="19">
        <f t="shared" si="1"/>
        <v>60.274110643389747</v>
      </c>
      <c r="H44" s="20">
        <f t="shared" si="2"/>
        <v>1652225.3000000007</v>
      </c>
      <c r="J44" s="39"/>
    </row>
    <row r="45" spans="1:10" ht="12.75" customHeight="1" x14ac:dyDescent="0.25">
      <c r="A45" s="24" t="s">
        <v>226</v>
      </c>
      <c r="B45" s="25" t="s">
        <v>4</v>
      </c>
      <c r="C45" s="26">
        <v>21103436.510000002</v>
      </c>
      <c r="D45" s="26">
        <v>36300655</v>
      </c>
      <c r="E45" s="26">
        <v>22520003.129999999</v>
      </c>
      <c r="F45" s="27">
        <f t="shared" si="0"/>
        <v>106.71249262805492</v>
      </c>
      <c r="G45" s="27">
        <f t="shared" si="1"/>
        <v>62.037456707048399</v>
      </c>
      <c r="H45" s="28">
        <f t="shared" si="2"/>
        <v>1416566.6199999973</v>
      </c>
      <c r="J45" s="39"/>
    </row>
    <row r="46" spans="1:10" ht="12.75" customHeight="1" x14ac:dyDescent="0.25">
      <c r="A46" s="24" t="s">
        <v>227</v>
      </c>
      <c r="B46" s="25" t="s">
        <v>5</v>
      </c>
      <c r="C46" s="26">
        <v>173456.73</v>
      </c>
      <c r="D46" s="26">
        <v>1740750</v>
      </c>
      <c r="E46" s="26">
        <v>409115.41</v>
      </c>
      <c r="F46" s="27">
        <f t="shared" si="0"/>
        <v>235.86021136222271</v>
      </c>
      <c r="G46" s="27">
        <f t="shared" si="1"/>
        <v>23.50224960505529</v>
      </c>
      <c r="H46" s="28">
        <f t="shared" si="2"/>
        <v>235658.67999999996</v>
      </c>
      <c r="J46" s="39"/>
    </row>
    <row r="47" spans="1:10" ht="12.75" customHeight="1" x14ac:dyDescent="0.25">
      <c r="A47" s="22" t="s">
        <v>244</v>
      </c>
      <c r="B47" s="17" t="s">
        <v>22</v>
      </c>
      <c r="C47" s="18">
        <v>1076892.17</v>
      </c>
      <c r="D47" s="18">
        <v>2152160</v>
      </c>
      <c r="E47" s="18">
        <v>1165083.29</v>
      </c>
      <c r="F47" s="19">
        <f t="shared" si="0"/>
        <v>108.18941045880204</v>
      </c>
      <c r="G47" s="19">
        <f t="shared" si="1"/>
        <v>54.135533138800099</v>
      </c>
      <c r="H47" s="20">
        <f t="shared" si="2"/>
        <v>88191.120000000112</v>
      </c>
      <c r="J47" s="39"/>
    </row>
    <row r="48" spans="1:10" ht="12.75" customHeight="1" x14ac:dyDescent="0.25">
      <c r="A48" s="24" t="s">
        <v>226</v>
      </c>
      <c r="B48" s="25" t="s">
        <v>4</v>
      </c>
      <c r="C48" s="26">
        <v>1068176.17</v>
      </c>
      <c r="D48" s="26">
        <v>2100160</v>
      </c>
      <c r="E48" s="26">
        <v>1158554.99</v>
      </c>
      <c r="F48" s="27">
        <f t="shared" si="0"/>
        <v>108.46104065399625</v>
      </c>
      <c r="G48" s="27">
        <f t="shared" si="1"/>
        <v>55.165082184214533</v>
      </c>
      <c r="H48" s="28">
        <f t="shared" si="2"/>
        <v>90378.820000000065</v>
      </c>
      <c r="J48" s="39"/>
    </row>
    <row r="49" spans="1:10" ht="12.75" customHeight="1" x14ac:dyDescent="0.25">
      <c r="A49" s="24" t="s">
        <v>227</v>
      </c>
      <c r="B49" s="25" t="s">
        <v>5</v>
      </c>
      <c r="C49" s="26">
        <v>8716</v>
      </c>
      <c r="D49" s="26">
        <v>52000</v>
      </c>
      <c r="E49" s="26">
        <v>6528.3</v>
      </c>
      <c r="F49" s="27">
        <f t="shared" si="0"/>
        <v>74.900183570445151</v>
      </c>
      <c r="G49" s="27">
        <f t="shared" si="1"/>
        <v>12.554423076923078</v>
      </c>
      <c r="H49" s="28">
        <f t="shared" si="2"/>
        <v>-2187.6999999999998</v>
      </c>
      <c r="J49" s="39"/>
    </row>
    <row r="50" spans="1:10" ht="12.75" customHeight="1" x14ac:dyDescent="0.25">
      <c r="A50" s="22" t="s">
        <v>245</v>
      </c>
      <c r="B50" s="17" t="s">
        <v>23</v>
      </c>
      <c r="C50" s="18">
        <v>1350206.49</v>
      </c>
      <c r="D50" s="18">
        <v>2023815</v>
      </c>
      <c r="E50" s="18">
        <v>1356665.63</v>
      </c>
      <c r="F50" s="19">
        <f t="shared" si="0"/>
        <v>100.47838164368473</v>
      </c>
      <c r="G50" s="19">
        <f t="shared" si="1"/>
        <v>67.035061505127686</v>
      </c>
      <c r="H50" s="20">
        <f t="shared" si="2"/>
        <v>6459.1399999998976</v>
      </c>
      <c r="J50" s="39"/>
    </row>
    <row r="51" spans="1:10" ht="12.75" customHeight="1" x14ac:dyDescent="0.25">
      <c r="A51" s="24" t="s">
        <v>226</v>
      </c>
      <c r="B51" s="25" t="s">
        <v>4</v>
      </c>
      <c r="C51" s="26">
        <v>1330543.33</v>
      </c>
      <c r="D51" s="26">
        <v>1984815</v>
      </c>
      <c r="E51" s="26">
        <v>1336998.6399999999</v>
      </c>
      <c r="F51" s="27">
        <f t="shared" si="0"/>
        <v>100.48516345574403</v>
      </c>
      <c r="G51" s="27">
        <f t="shared" si="1"/>
        <v>67.361373226220067</v>
      </c>
      <c r="H51" s="28">
        <f t="shared" si="2"/>
        <v>6455.309999999823</v>
      </c>
      <c r="J51" s="39"/>
    </row>
    <row r="52" spans="1:10" ht="12.75" customHeight="1" x14ac:dyDescent="0.25">
      <c r="A52" s="24" t="s">
        <v>227</v>
      </c>
      <c r="B52" s="25" t="s">
        <v>5</v>
      </c>
      <c r="C52" s="26">
        <v>19663.16</v>
      </c>
      <c r="D52" s="26">
        <v>39000</v>
      </c>
      <c r="E52" s="26">
        <v>19666.990000000002</v>
      </c>
      <c r="F52" s="27">
        <f t="shared" si="0"/>
        <v>100.01947804930641</v>
      </c>
      <c r="G52" s="27">
        <f t="shared" si="1"/>
        <v>50.428179487179492</v>
      </c>
      <c r="H52" s="28">
        <f t="shared" si="2"/>
        <v>3.8300000000017462</v>
      </c>
      <c r="J52" s="39"/>
    </row>
    <row r="53" spans="1:10" ht="12.75" customHeight="1" x14ac:dyDescent="0.25">
      <c r="A53" s="22" t="s">
        <v>246</v>
      </c>
      <c r="B53" s="17" t="s">
        <v>24</v>
      </c>
      <c r="C53" s="18">
        <v>8055978.3899999997</v>
      </c>
      <c r="D53" s="18">
        <v>13661300</v>
      </c>
      <c r="E53" s="18">
        <v>8438533.0199999996</v>
      </c>
      <c r="F53" s="19">
        <f t="shared" si="0"/>
        <v>104.74870476905538</v>
      </c>
      <c r="G53" s="19">
        <f t="shared" si="1"/>
        <v>61.769619435924838</v>
      </c>
      <c r="H53" s="20">
        <f t="shared" si="2"/>
        <v>382554.62999999989</v>
      </c>
      <c r="J53" s="39"/>
    </row>
    <row r="54" spans="1:10" ht="12.75" customHeight="1" x14ac:dyDescent="0.25">
      <c r="A54" s="24" t="s">
        <v>226</v>
      </c>
      <c r="B54" s="25" t="s">
        <v>4</v>
      </c>
      <c r="C54" s="26">
        <v>7990283.9400000004</v>
      </c>
      <c r="D54" s="26">
        <v>13526300</v>
      </c>
      <c r="E54" s="26">
        <v>8326045.5099999998</v>
      </c>
      <c r="F54" s="27">
        <f t="shared" si="0"/>
        <v>104.20212313506345</v>
      </c>
      <c r="G54" s="27">
        <f t="shared" si="1"/>
        <v>61.554493911860597</v>
      </c>
      <c r="H54" s="28">
        <f t="shared" si="2"/>
        <v>335761.56999999937</v>
      </c>
      <c r="J54" s="39"/>
    </row>
    <row r="55" spans="1:10" ht="12.75" customHeight="1" x14ac:dyDescent="0.25">
      <c r="A55" s="24" t="s">
        <v>227</v>
      </c>
      <c r="B55" s="25" t="s">
        <v>5</v>
      </c>
      <c r="C55" s="26">
        <v>65694.45</v>
      </c>
      <c r="D55" s="26">
        <v>135000</v>
      </c>
      <c r="E55" s="26">
        <v>112487.51</v>
      </c>
      <c r="F55" s="27">
        <f t="shared" si="0"/>
        <v>171.2283305515154</v>
      </c>
      <c r="G55" s="27">
        <f t="shared" si="1"/>
        <v>83.324081481481485</v>
      </c>
      <c r="H55" s="28">
        <f t="shared" si="2"/>
        <v>46793.06</v>
      </c>
      <c r="J55" s="39"/>
    </row>
    <row r="56" spans="1:10" ht="12.75" customHeight="1" x14ac:dyDescent="0.25">
      <c r="A56" s="22" t="s">
        <v>247</v>
      </c>
      <c r="B56" s="17" t="s">
        <v>25</v>
      </c>
      <c r="C56" s="18">
        <v>23476202.34</v>
      </c>
      <c r="D56" s="18">
        <v>44552481</v>
      </c>
      <c r="E56" s="18">
        <v>30696200.120000001</v>
      </c>
      <c r="F56" s="19">
        <f t="shared" si="0"/>
        <v>130.75453889617481</v>
      </c>
      <c r="G56" s="19">
        <f t="shared" si="1"/>
        <v>68.898969105671142</v>
      </c>
      <c r="H56" s="20">
        <f t="shared" si="2"/>
        <v>7219997.7800000012</v>
      </c>
      <c r="J56" s="39"/>
    </row>
    <row r="57" spans="1:10" ht="12.75" customHeight="1" x14ac:dyDescent="0.25">
      <c r="A57" s="24" t="s">
        <v>226</v>
      </c>
      <c r="B57" s="25" t="s">
        <v>4</v>
      </c>
      <c r="C57" s="26">
        <v>23453859.710000001</v>
      </c>
      <c r="D57" s="26">
        <v>44420916</v>
      </c>
      <c r="E57" s="26">
        <v>30602219.77</v>
      </c>
      <c r="F57" s="27">
        <f t="shared" si="0"/>
        <v>130.47839523382225</v>
      </c>
      <c r="G57" s="27">
        <f t="shared" si="1"/>
        <v>68.891464935122002</v>
      </c>
      <c r="H57" s="28">
        <f t="shared" si="2"/>
        <v>7148360.0599999987</v>
      </c>
      <c r="J57" s="39"/>
    </row>
    <row r="58" spans="1:10" ht="12.75" customHeight="1" x14ac:dyDescent="0.25">
      <c r="A58" s="24" t="s">
        <v>227</v>
      </c>
      <c r="B58" s="25" t="s">
        <v>5</v>
      </c>
      <c r="C58" s="26">
        <v>22342.63</v>
      </c>
      <c r="D58" s="26">
        <v>131565</v>
      </c>
      <c r="E58" s="26">
        <v>93980.35</v>
      </c>
      <c r="F58" s="27">
        <f t="shared" si="0"/>
        <v>420.63244121215808</v>
      </c>
      <c r="G58" s="27">
        <f t="shared" si="1"/>
        <v>71.432637859613124</v>
      </c>
      <c r="H58" s="28">
        <f t="shared" si="2"/>
        <v>71637.72</v>
      </c>
      <c r="J58" s="39"/>
    </row>
    <row r="59" spans="1:10" ht="12.75" customHeight="1" x14ac:dyDescent="0.25">
      <c r="A59" s="22" t="s">
        <v>248</v>
      </c>
      <c r="B59" s="17" t="s">
        <v>26</v>
      </c>
      <c r="C59" s="18">
        <v>2432183.02</v>
      </c>
      <c r="D59" s="18">
        <v>4533172</v>
      </c>
      <c r="E59" s="18">
        <v>2218652.8199999998</v>
      </c>
      <c r="F59" s="19">
        <f t="shared" si="0"/>
        <v>91.220636019406129</v>
      </c>
      <c r="G59" s="19">
        <f t="shared" si="1"/>
        <v>48.942612810632376</v>
      </c>
      <c r="H59" s="20">
        <f t="shared" si="2"/>
        <v>-213530.20000000019</v>
      </c>
      <c r="J59" s="39"/>
    </row>
    <row r="60" spans="1:10" ht="12.75" customHeight="1" x14ac:dyDescent="0.25">
      <c r="A60" s="24" t="s">
        <v>226</v>
      </c>
      <c r="B60" s="25" t="s">
        <v>4</v>
      </c>
      <c r="C60" s="26">
        <v>2422928.0499999998</v>
      </c>
      <c r="D60" s="26">
        <v>4480672</v>
      </c>
      <c r="E60" s="26">
        <v>2211707.19</v>
      </c>
      <c r="F60" s="27">
        <f t="shared" si="0"/>
        <v>91.282413029144635</v>
      </c>
      <c r="G60" s="27">
        <f t="shared" si="1"/>
        <v>49.361059903514473</v>
      </c>
      <c r="H60" s="28">
        <f t="shared" si="2"/>
        <v>-211220.85999999987</v>
      </c>
      <c r="J60" s="39"/>
    </row>
    <row r="61" spans="1:10" ht="12.75" customHeight="1" x14ac:dyDescent="0.25">
      <c r="A61" s="24" t="s">
        <v>227</v>
      </c>
      <c r="B61" s="25" t="s">
        <v>5</v>
      </c>
      <c r="C61" s="26">
        <v>9254.9699999999993</v>
      </c>
      <c r="D61" s="26">
        <v>52500</v>
      </c>
      <c r="E61" s="26">
        <v>6945.63</v>
      </c>
      <c r="F61" s="27">
        <f t="shared" si="0"/>
        <v>75.047569035880187</v>
      </c>
      <c r="G61" s="27">
        <f t="shared" si="1"/>
        <v>13.22977142857143</v>
      </c>
      <c r="H61" s="28">
        <f t="shared" si="2"/>
        <v>-2309.3399999999992</v>
      </c>
      <c r="J61" s="39"/>
    </row>
    <row r="62" spans="1:10" ht="12.75" customHeight="1" x14ac:dyDescent="0.25">
      <c r="A62" s="22" t="s">
        <v>249</v>
      </c>
      <c r="B62" s="17" t="s">
        <v>27</v>
      </c>
      <c r="C62" s="18">
        <v>15559295.859999999</v>
      </c>
      <c r="D62" s="18">
        <v>22024014</v>
      </c>
      <c r="E62" s="18">
        <v>16277993.380000001</v>
      </c>
      <c r="F62" s="19">
        <f t="shared" si="0"/>
        <v>104.61908769179998</v>
      </c>
      <c r="G62" s="19">
        <f t="shared" si="1"/>
        <v>73.910202654248224</v>
      </c>
      <c r="H62" s="20">
        <f t="shared" si="2"/>
        <v>718697.52000000142</v>
      </c>
      <c r="J62" s="39"/>
    </row>
    <row r="63" spans="1:10" ht="12.75" customHeight="1" x14ac:dyDescent="0.25">
      <c r="A63" s="24" t="s">
        <v>226</v>
      </c>
      <c r="B63" s="25" t="s">
        <v>4</v>
      </c>
      <c r="C63" s="26">
        <v>15559295.859999999</v>
      </c>
      <c r="D63" s="26">
        <v>22001014</v>
      </c>
      <c r="E63" s="26">
        <v>16271116.33</v>
      </c>
      <c r="F63" s="27">
        <f t="shared" si="0"/>
        <v>104.57488871221965</v>
      </c>
      <c r="G63" s="27">
        <f t="shared" si="1"/>
        <v>73.956210972821523</v>
      </c>
      <c r="H63" s="28">
        <f t="shared" si="2"/>
        <v>711820.47000000067</v>
      </c>
      <c r="J63" s="39"/>
    </row>
    <row r="64" spans="1:10" ht="12.75" customHeight="1" x14ac:dyDescent="0.25">
      <c r="A64" s="24" t="s">
        <v>227</v>
      </c>
      <c r="B64" s="25" t="s">
        <v>5</v>
      </c>
      <c r="C64" s="26"/>
      <c r="D64" s="26">
        <v>23000</v>
      </c>
      <c r="E64" s="26">
        <v>6877.05</v>
      </c>
      <c r="F64" s="27" t="str">
        <f t="shared" ref="F64:F120" si="3">IF(C64=0,"x",E64/C64*100)</f>
        <v>x</v>
      </c>
      <c r="G64" s="27">
        <f t="shared" ref="G64:G120" si="4">IF(D64=0,"x",E64/D64*100)</f>
        <v>29.900217391304352</v>
      </c>
      <c r="H64" s="28">
        <f t="shared" si="2"/>
        <v>6877.05</v>
      </c>
      <c r="J64" s="39"/>
    </row>
    <row r="65" spans="1:10" ht="12.75" customHeight="1" x14ac:dyDescent="0.25">
      <c r="A65" s="22" t="s">
        <v>250</v>
      </c>
      <c r="B65" s="17" t="s">
        <v>28</v>
      </c>
      <c r="C65" s="18">
        <v>1174105.98</v>
      </c>
      <c r="D65" s="18">
        <v>2486210</v>
      </c>
      <c r="E65" s="18">
        <v>1248682.02</v>
      </c>
      <c r="F65" s="19">
        <f t="shared" si="3"/>
        <v>106.35172984980454</v>
      </c>
      <c r="G65" s="19">
        <f t="shared" si="4"/>
        <v>50.224318138853917</v>
      </c>
      <c r="H65" s="20">
        <f t="shared" ref="H65:H121" si="5">+E65-C65</f>
        <v>74576.040000000037</v>
      </c>
      <c r="J65" s="39"/>
    </row>
    <row r="66" spans="1:10" ht="12.75" customHeight="1" x14ac:dyDescent="0.25">
      <c r="A66" s="24" t="s">
        <v>226</v>
      </c>
      <c r="B66" s="25" t="s">
        <v>4</v>
      </c>
      <c r="C66" s="26">
        <v>1171210.83</v>
      </c>
      <c r="D66" s="26">
        <v>2448210</v>
      </c>
      <c r="E66" s="26">
        <v>1245786.3400000001</v>
      </c>
      <c r="F66" s="27">
        <f t="shared" si="3"/>
        <v>106.367385622621</v>
      </c>
      <c r="G66" s="27">
        <f t="shared" si="4"/>
        <v>50.885599683033732</v>
      </c>
      <c r="H66" s="28">
        <f t="shared" si="5"/>
        <v>74575.510000000009</v>
      </c>
      <c r="J66" s="39"/>
    </row>
    <row r="67" spans="1:10" ht="12.75" customHeight="1" x14ac:dyDescent="0.25">
      <c r="A67" s="24" t="s">
        <v>227</v>
      </c>
      <c r="B67" s="25" t="s">
        <v>5</v>
      </c>
      <c r="C67" s="26">
        <v>2895.15</v>
      </c>
      <c r="D67" s="26">
        <v>38000</v>
      </c>
      <c r="E67" s="26">
        <v>2895.68</v>
      </c>
      <c r="F67" s="27">
        <f t="shared" si="3"/>
        <v>100.01830647807539</v>
      </c>
      <c r="G67" s="27">
        <f t="shared" si="4"/>
        <v>7.6202105263157893</v>
      </c>
      <c r="H67" s="28">
        <f t="shared" si="5"/>
        <v>0.52999999999974534</v>
      </c>
      <c r="J67" s="39"/>
    </row>
    <row r="68" spans="1:10" ht="12.75" customHeight="1" x14ac:dyDescent="0.25">
      <c r="A68" s="22" t="s">
        <v>251</v>
      </c>
      <c r="B68" s="17" t="s">
        <v>29</v>
      </c>
      <c r="C68" s="18">
        <v>459540.36</v>
      </c>
      <c r="D68" s="18">
        <v>1167660</v>
      </c>
      <c r="E68" s="18">
        <v>480705.32</v>
      </c>
      <c r="F68" s="19">
        <f t="shared" si="3"/>
        <v>104.60568033676086</v>
      </c>
      <c r="G68" s="19">
        <f t="shared" si="4"/>
        <v>41.168261308942675</v>
      </c>
      <c r="H68" s="20">
        <f t="shared" si="5"/>
        <v>21164.960000000021</v>
      </c>
      <c r="J68" s="39"/>
    </row>
    <row r="69" spans="1:10" ht="12.75" customHeight="1" x14ac:dyDescent="0.25">
      <c r="A69" s="24" t="s">
        <v>226</v>
      </c>
      <c r="B69" s="25" t="s">
        <v>4</v>
      </c>
      <c r="C69" s="26">
        <v>443099.22</v>
      </c>
      <c r="D69" s="26">
        <v>1127160</v>
      </c>
      <c r="E69" s="26">
        <v>464260.93</v>
      </c>
      <c r="F69" s="27">
        <f t="shared" si="3"/>
        <v>104.77584004774371</v>
      </c>
      <c r="G69" s="27">
        <f t="shared" si="4"/>
        <v>41.188556194329109</v>
      </c>
      <c r="H69" s="28">
        <f t="shared" si="5"/>
        <v>21161.710000000021</v>
      </c>
      <c r="J69" s="39"/>
    </row>
    <row r="70" spans="1:10" ht="12.75" customHeight="1" x14ac:dyDescent="0.25">
      <c r="A70" s="24" t="s">
        <v>227</v>
      </c>
      <c r="B70" s="25" t="s">
        <v>5</v>
      </c>
      <c r="C70" s="26">
        <v>16441.14</v>
      </c>
      <c r="D70" s="26">
        <v>40500</v>
      </c>
      <c r="E70" s="26">
        <v>16444.39</v>
      </c>
      <c r="F70" s="27">
        <f t="shared" si="3"/>
        <v>100.01976748570962</v>
      </c>
      <c r="G70" s="27">
        <f t="shared" si="4"/>
        <v>40.603432098765431</v>
      </c>
      <c r="H70" s="28">
        <f t="shared" si="5"/>
        <v>3.25</v>
      </c>
      <c r="J70" s="39"/>
    </row>
    <row r="71" spans="1:10" ht="12.75" customHeight="1" x14ac:dyDescent="0.25">
      <c r="A71" s="16" t="s">
        <v>252</v>
      </c>
      <c r="B71" s="17" t="s">
        <v>30</v>
      </c>
      <c r="C71" s="18">
        <v>13060933944.950001</v>
      </c>
      <c r="D71" s="18">
        <v>16344900404</v>
      </c>
      <c r="E71" s="18">
        <v>11794272246.51</v>
      </c>
      <c r="F71" s="19">
        <f t="shared" si="3"/>
        <v>90.301905638763643</v>
      </c>
      <c r="G71" s="19">
        <f t="shared" si="4"/>
        <v>72.158728135312771</v>
      </c>
      <c r="H71" s="20">
        <f t="shared" si="5"/>
        <v>-1266661698.4400005</v>
      </c>
      <c r="J71" s="39"/>
    </row>
    <row r="72" spans="1:10" ht="12.75" customHeight="1" x14ac:dyDescent="0.25">
      <c r="A72" s="22" t="s">
        <v>253</v>
      </c>
      <c r="B72" s="17" t="s">
        <v>31</v>
      </c>
      <c r="C72" s="18">
        <v>146907371.38</v>
      </c>
      <c r="D72" s="18">
        <v>309090151</v>
      </c>
      <c r="E72" s="18">
        <v>133932744.34999999</v>
      </c>
      <c r="F72" s="19">
        <f t="shared" si="3"/>
        <v>91.168157929639221</v>
      </c>
      <c r="G72" s="19">
        <f t="shared" si="4"/>
        <v>43.33128827194497</v>
      </c>
      <c r="H72" s="20">
        <f t="shared" si="5"/>
        <v>-12974627.030000001</v>
      </c>
      <c r="J72" s="39"/>
    </row>
    <row r="73" spans="1:10" ht="12.75" customHeight="1" x14ac:dyDescent="0.25">
      <c r="A73" s="24" t="s">
        <v>226</v>
      </c>
      <c r="B73" s="25" t="s">
        <v>4</v>
      </c>
      <c r="C73" s="26">
        <v>97144332.939999998</v>
      </c>
      <c r="D73" s="26">
        <v>172389194</v>
      </c>
      <c r="E73" s="26">
        <v>94665864.269999996</v>
      </c>
      <c r="F73" s="27">
        <f t="shared" si="3"/>
        <v>97.448673952467416</v>
      </c>
      <c r="G73" s="27">
        <f t="shared" si="4"/>
        <v>54.914036125721431</v>
      </c>
      <c r="H73" s="28">
        <f t="shared" si="5"/>
        <v>-2478468.6700000018</v>
      </c>
      <c r="J73" s="39"/>
    </row>
    <row r="74" spans="1:10" ht="12.75" customHeight="1" x14ac:dyDescent="0.25">
      <c r="A74" s="24" t="s">
        <v>227</v>
      </c>
      <c r="B74" s="25" t="s">
        <v>5</v>
      </c>
      <c r="C74" s="26">
        <v>49763038.439999998</v>
      </c>
      <c r="D74" s="26">
        <v>136700957</v>
      </c>
      <c r="E74" s="26">
        <v>39266880.079999998</v>
      </c>
      <c r="F74" s="27">
        <f t="shared" si="3"/>
        <v>78.907722098490098</v>
      </c>
      <c r="G74" s="27">
        <f t="shared" si="4"/>
        <v>28.724656316780578</v>
      </c>
      <c r="H74" s="28">
        <f t="shared" si="5"/>
        <v>-10496158.359999999</v>
      </c>
      <c r="J74" s="39"/>
    </row>
    <row r="75" spans="1:10" ht="12.75" customHeight="1" x14ac:dyDescent="0.25">
      <c r="A75" s="22" t="s">
        <v>254</v>
      </c>
      <c r="B75" s="17" t="s">
        <v>32</v>
      </c>
      <c r="C75" s="18">
        <v>11902409279.690001</v>
      </c>
      <c r="D75" s="18">
        <v>14315495547</v>
      </c>
      <c r="E75" s="18">
        <v>10611500876.540001</v>
      </c>
      <c r="F75" s="19">
        <f t="shared" si="3"/>
        <v>89.154226066206803</v>
      </c>
      <c r="G75" s="19">
        <f t="shared" si="4"/>
        <v>74.125976580417998</v>
      </c>
      <c r="H75" s="20">
        <f t="shared" si="5"/>
        <v>-1290908403.1499996</v>
      </c>
      <c r="J75" s="39"/>
    </row>
    <row r="76" spans="1:10" ht="12.75" customHeight="1" x14ac:dyDescent="0.25">
      <c r="A76" s="24" t="s">
        <v>226</v>
      </c>
      <c r="B76" s="25" t="s">
        <v>4</v>
      </c>
      <c r="C76" s="26">
        <v>11902409279.690001</v>
      </c>
      <c r="D76" s="26">
        <v>14314695547</v>
      </c>
      <c r="E76" s="26">
        <v>10608849724.440001</v>
      </c>
      <c r="F76" s="27">
        <f t="shared" si="3"/>
        <v>89.131951986751957</v>
      </c>
      <c r="G76" s="27">
        <f t="shared" si="4"/>
        <v>74.111598738565903</v>
      </c>
      <c r="H76" s="28">
        <f t="shared" si="5"/>
        <v>-1293559555.25</v>
      </c>
      <c r="J76" s="39"/>
    </row>
    <row r="77" spans="1:10" ht="12.75" customHeight="1" x14ac:dyDescent="0.25">
      <c r="A77" s="24" t="s">
        <v>227</v>
      </c>
      <c r="B77" s="25" t="s">
        <v>5</v>
      </c>
      <c r="C77" s="26"/>
      <c r="D77" s="26">
        <v>800000</v>
      </c>
      <c r="E77" s="26">
        <v>2651152.1</v>
      </c>
      <c r="F77" s="27" t="str">
        <f t="shared" si="3"/>
        <v>x</v>
      </c>
      <c r="G77" s="27">
        <f t="shared" si="4"/>
        <v>331.39401250000003</v>
      </c>
      <c r="H77" s="28">
        <f t="shared" si="5"/>
        <v>2651152.1</v>
      </c>
      <c r="J77" s="39"/>
    </row>
    <row r="78" spans="1:10" ht="12.75" customHeight="1" x14ac:dyDescent="0.25">
      <c r="A78" s="22" t="s">
        <v>255</v>
      </c>
      <c r="B78" s="17" t="s">
        <v>33</v>
      </c>
      <c r="C78" s="18">
        <v>358313871.75</v>
      </c>
      <c r="D78" s="18">
        <v>617752087</v>
      </c>
      <c r="E78" s="18">
        <v>397347133.05000001</v>
      </c>
      <c r="F78" s="19">
        <f t="shared" si="3"/>
        <v>110.89359479982232</v>
      </c>
      <c r="G78" s="19">
        <f t="shared" si="4"/>
        <v>64.32145538830045</v>
      </c>
      <c r="H78" s="20">
        <f t="shared" si="5"/>
        <v>39033261.300000012</v>
      </c>
      <c r="J78" s="39"/>
    </row>
    <row r="79" spans="1:10" ht="12.75" customHeight="1" x14ac:dyDescent="0.25">
      <c r="A79" s="24" t="s">
        <v>226</v>
      </c>
      <c r="B79" s="25" t="s">
        <v>4</v>
      </c>
      <c r="C79" s="26">
        <v>355609023.20999998</v>
      </c>
      <c r="D79" s="26">
        <v>595413338</v>
      </c>
      <c r="E79" s="26">
        <v>383799955.86000001</v>
      </c>
      <c r="F79" s="27">
        <f t="shared" si="3"/>
        <v>107.92750768682049</v>
      </c>
      <c r="G79" s="27">
        <f t="shared" si="4"/>
        <v>64.459415227275272</v>
      </c>
      <c r="H79" s="28">
        <f t="shared" si="5"/>
        <v>28190932.650000036</v>
      </c>
      <c r="J79" s="39"/>
    </row>
    <row r="80" spans="1:10" ht="12.75" customHeight="1" x14ac:dyDescent="0.25">
      <c r="A80" s="24" t="s">
        <v>227</v>
      </c>
      <c r="B80" s="25" t="s">
        <v>5</v>
      </c>
      <c r="C80" s="26">
        <v>2704848.54</v>
      </c>
      <c r="D80" s="26">
        <v>22338749</v>
      </c>
      <c r="E80" s="26">
        <v>13547177.189999999</v>
      </c>
      <c r="F80" s="27">
        <f t="shared" si="3"/>
        <v>500.84790292915989</v>
      </c>
      <c r="G80" s="27">
        <f t="shared" si="4"/>
        <v>60.644296553938624</v>
      </c>
      <c r="H80" s="28">
        <f t="shared" si="5"/>
        <v>10842328.649999999</v>
      </c>
      <c r="J80" s="39"/>
    </row>
    <row r="81" spans="1:10" ht="12.75" customHeight="1" x14ac:dyDescent="0.25">
      <c r="A81" s="22" t="s">
        <v>256</v>
      </c>
      <c r="B81" s="17" t="s">
        <v>34</v>
      </c>
      <c r="C81" s="18">
        <v>554137608.63</v>
      </c>
      <c r="D81" s="18">
        <v>902019996</v>
      </c>
      <c r="E81" s="18">
        <v>549268130.65999997</v>
      </c>
      <c r="F81" s="19">
        <f t="shared" si="3"/>
        <v>99.121251130736482</v>
      </c>
      <c r="G81" s="19">
        <f t="shared" si="4"/>
        <v>60.893121338299018</v>
      </c>
      <c r="H81" s="20">
        <f t="shared" si="5"/>
        <v>-4869477.9700000286</v>
      </c>
      <c r="J81" s="39"/>
    </row>
    <row r="82" spans="1:10" ht="12.75" customHeight="1" x14ac:dyDescent="0.25">
      <c r="A82" s="24" t="s">
        <v>226</v>
      </c>
      <c r="B82" s="25" t="s">
        <v>4</v>
      </c>
      <c r="C82" s="26">
        <v>528682661.98000002</v>
      </c>
      <c r="D82" s="26">
        <v>833819996</v>
      </c>
      <c r="E82" s="26">
        <v>529745499.58999997</v>
      </c>
      <c r="F82" s="27">
        <f t="shared" si="3"/>
        <v>100.20103507953513</v>
      </c>
      <c r="G82" s="27">
        <f t="shared" si="4"/>
        <v>63.53235735905762</v>
      </c>
      <c r="H82" s="28">
        <f t="shared" si="5"/>
        <v>1062837.6099999547</v>
      </c>
      <c r="J82" s="39"/>
    </row>
    <row r="83" spans="1:10" ht="12.75" customHeight="1" x14ac:dyDescent="0.25">
      <c r="A83" s="24" t="s">
        <v>227</v>
      </c>
      <c r="B83" s="25" t="s">
        <v>5</v>
      </c>
      <c r="C83" s="26">
        <v>25454946.649999999</v>
      </c>
      <c r="D83" s="26">
        <v>68200000</v>
      </c>
      <c r="E83" s="26">
        <v>19522631.07</v>
      </c>
      <c r="F83" s="27">
        <f t="shared" si="3"/>
        <v>76.694841825567138</v>
      </c>
      <c r="G83" s="27">
        <f t="shared" si="4"/>
        <v>28.625558753665693</v>
      </c>
      <c r="H83" s="28">
        <f t="shared" si="5"/>
        <v>-5932315.5799999982</v>
      </c>
      <c r="J83" s="39"/>
    </row>
    <row r="84" spans="1:10" ht="12.75" customHeight="1" x14ac:dyDescent="0.25">
      <c r="A84" s="22" t="s">
        <v>257</v>
      </c>
      <c r="B84" s="17" t="s">
        <v>35</v>
      </c>
      <c r="C84" s="18">
        <v>10738560.17</v>
      </c>
      <c r="D84" s="18">
        <v>21419300</v>
      </c>
      <c r="E84" s="18">
        <v>12558455.449999999</v>
      </c>
      <c r="F84" s="19">
        <f t="shared" si="3"/>
        <v>116.9472932235756</v>
      </c>
      <c r="G84" s="19">
        <f t="shared" si="4"/>
        <v>58.631493326112427</v>
      </c>
      <c r="H84" s="20">
        <f t="shared" si="5"/>
        <v>1819895.2799999993</v>
      </c>
      <c r="J84" s="39"/>
    </row>
    <row r="85" spans="1:10" ht="12.75" customHeight="1" x14ac:dyDescent="0.25">
      <c r="A85" s="24" t="s">
        <v>226</v>
      </c>
      <c r="B85" s="25" t="s">
        <v>4</v>
      </c>
      <c r="C85" s="26">
        <v>10598081.960000001</v>
      </c>
      <c r="D85" s="26">
        <v>20880300</v>
      </c>
      <c r="E85" s="26">
        <v>12474328.119999999</v>
      </c>
      <c r="F85" s="27">
        <f t="shared" si="3"/>
        <v>117.70363889505151</v>
      </c>
      <c r="G85" s="27">
        <f t="shared" si="4"/>
        <v>59.742092402886925</v>
      </c>
      <c r="H85" s="28">
        <f t="shared" si="5"/>
        <v>1876246.1599999983</v>
      </c>
      <c r="J85" s="39"/>
    </row>
    <row r="86" spans="1:10" ht="12.75" customHeight="1" x14ac:dyDescent="0.25">
      <c r="A86" s="24" t="s">
        <v>227</v>
      </c>
      <c r="B86" s="25" t="s">
        <v>5</v>
      </c>
      <c r="C86" s="26">
        <v>140478.21</v>
      </c>
      <c r="D86" s="26">
        <v>539000</v>
      </c>
      <c r="E86" s="26">
        <v>84127.33</v>
      </c>
      <c r="F86" s="27">
        <f t="shared" si="3"/>
        <v>59.886390921410523</v>
      </c>
      <c r="G86" s="27">
        <f t="shared" si="4"/>
        <v>15.608038961038961</v>
      </c>
      <c r="H86" s="28">
        <f t="shared" si="5"/>
        <v>-56350.87999999999</v>
      </c>
      <c r="J86" s="39"/>
    </row>
    <row r="87" spans="1:10" ht="12.75" customHeight="1" x14ac:dyDescent="0.25">
      <c r="A87" s="22" t="s">
        <v>258</v>
      </c>
      <c r="B87" s="17" t="s">
        <v>36</v>
      </c>
      <c r="C87" s="18">
        <v>87979385.900000006</v>
      </c>
      <c r="D87" s="18">
        <v>178623323</v>
      </c>
      <c r="E87" s="18">
        <v>89405690.170000002</v>
      </c>
      <c r="F87" s="19">
        <f t="shared" si="3"/>
        <v>101.62118007009184</v>
      </c>
      <c r="G87" s="19">
        <f t="shared" si="4"/>
        <v>50.052640757332675</v>
      </c>
      <c r="H87" s="20">
        <f t="shared" si="5"/>
        <v>1426304.2699999958</v>
      </c>
      <c r="J87" s="39"/>
    </row>
    <row r="88" spans="1:10" ht="12.75" customHeight="1" x14ac:dyDescent="0.25">
      <c r="A88" s="24" t="s">
        <v>226</v>
      </c>
      <c r="B88" s="25" t="s">
        <v>4</v>
      </c>
      <c r="C88" s="26">
        <v>87955476.159999996</v>
      </c>
      <c r="D88" s="26">
        <v>178463323</v>
      </c>
      <c r="E88" s="26">
        <v>89386713.719999999</v>
      </c>
      <c r="F88" s="27">
        <f t="shared" si="3"/>
        <v>101.62722961944569</v>
      </c>
      <c r="G88" s="27">
        <f t="shared" si="4"/>
        <v>50.0868818407018</v>
      </c>
      <c r="H88" s="28">
        <f t="shared" si="5"/>
        <v>1431237.5600000024</v>
      </c>
      <c r="J88" s="39"/>
    </row>
    <row r="89" spans="1:10" ht="12.75" customHeight="1" x14ac:dyDescent="0.25">
      <c r="A89" s="24" t="s">
        <v>227</v>
      </c>
      <c r="B89" s="25" t="s">
        <v>5</v>
      </c>
      <c r="C89" s="26">
        <v>23909.74</v>
      </c>
      <c r="D89" s="26">
        <v>160000</v>
      </c>
      <c r="E89" s="26">
        <v>18976.45</v>
      </c>
      <c r="F89" s="27">
        <f t="shared" si="3"/>
        <v>79.367027830499211</v>
      </c>
      <c r="G89" s="27">
        <f t="shared" si="4"/>
        <v>11.86028125</v>
      </c>
      <c r="H89" s="28">
        <f t="shared" si="5"/>
        <v>-4933.2900000000009</v>
      </c>
      <c r="J89" s="39"/>
    </row>
    <row r="90" spans="1:10" ht="12.75" customHeight="1" x14ac:dyDescent="0.25">
      <c r="A90" s="22" t="s">
        <v>447</v>
      </c>
      <c r="B90" s="17" t="s">
        <v>37</v>
      </c>
      <c r="C90" s="18">
        <v>228767.59</v>
      </c>
      <c r="D90" s="18">
        <v>500000</v>
      </c>
      <c r="E90" s="18">
        <v>259216.29</v>
      </c>
      <c r="F90" s="19">
        <f t="shared" si="3"/>
        <v>113.30988362468652</v>
      </c>
      <c r="G90" s="19">
        <f t="shared" si="4"/>
        <v>51.843258000000006</v>
      </c>
      <c r="H90" s="20">
        <f t="shared" si="5"/>
        <v>30448.700000000012</v>
      </c>
      <c r="J90" s="39"/>
    </row>
    <row r="91" spans="1:10" ht="12.75" customHeight="1" x14ac:dyDescent="0.25">
      <c r="A91" s="24" t="s">
        <v>226</v>
      </c>
      <c r="B91" s="25" t="s">
        <v>4</v>
      </c>
      <c r="C91" s="26">
        <v>228767.59</v>
      </c>
      <c r="D91" s="26">
        <v>500000</v>
      </c>
      <c r="E91" s="26">
        <v>259216.29</v>
      </c>
      <c r="F91" s="27">
        <f t="shared" si="3"/>
        <v>113.30988362468652</v>
      </c>
      <c r="G91" s="27">
        <f t="shared" si="4"/>
        <v>51.843258000000006</v>
      </c>
      <c r="H91" s="28">
        <f t="shared" si="5"/>
        <v>30448.700000000012</v>
      </c>
      <c r="J91" s="39"/>
    </row>
    <row r="92" spans="1:10" ht="12.75" customHeight="1" x14ac:dyDescent="0.25">
      <c r="A92" s="22" t="s">
        <v>259</v>
      </c>
      <c r="B92" s="17" t="s">
        <v>38</v>
      </c>
      <c r="C92" s="18">
        <v>219099.84</v>
      </c>
      <c r="D92" s="18">
        <v>0</v>
      </c>
      <c r="E92" s="18"/>
      <c r="F92" s="19">
        <f t="shared" si="3"/>
        <v>0</v>
      </c>
      <c r="G92" s="19" t="str">
        <f t="shared" si="4"/>
        <v>x</v>
      </c>
      <c r="H92" s="20">
        <f t="shared" si="5"/>
        <v>-219099.84</v>
      </c>
      <c r="J92" s="39"/>
    </row>
    <row r="93" spans="1:10" ht="12.75" customHeight="1" x14ac:dyDescent="0.25">
      <c r="A93" s="24" t="s">
        <v>226</v>
      </c>
      <c r="B93" s="25" t="s">
        <v>4</v>
      </c>
      <c r="C93" s="26">
        <v>219099.84</v>
      </c>
      <c r="D93" s="26">
        <v>0</v>
      </c>
      <c r="E93" s="26"/>
      <c r="F93" s="27">
        <f t="shared" si="3"/>
        <v>0</v>
      </c>
      <c r="G93" s="27" t="str">
        <f t="shared" si="4"/>
        <v>x</v>
      </c>
      <c r="H93" s="28">
        <f t="shared" si="5"/>
        <v>-219099.84</v>
      </c>
      <c r="J93" s="39"/>
    </row>
    <row r="94" spans="1:10" ht="12.75" customHeight="1" x14ac:dyDescent="0.25">
      <c r="A94" s="16" t="s">
        <v>260</v>
      </c>
      <c r="B94" s="17" t="s">
        <v>39</v>
      </c>
      <c r="C94" s="18">
        <v>236871285.24000001</v>
      </c>
      <c r="D94" s="18">
        <v>359638080</v>
      </c>
      <c r="E94" s="18">
        <v>518569387.94</v>
      </c>
      <c r="F94" s="19">
        <f t="shared" si="3"/>
        <v>218.92454689667474</v>
      </c>
      <c r="G94" s="19">
        <f t="shared" si="4"/>
        <v>144.19201324286905</v>
      </c>
      <c r="H94" s="20">
        <f t="shared" si="5"/>
        <v>281698102.69999999</v>
      </c>
      <c r="J94" s="39"/>
    </row>
    <row r="95" spans="1:10" ht="12.75" customHeight="1" x14ac:dyDescent="0.25">
      <c r="A95" s="16" t="s">
        <v>261</v>
      </c>
      <c r="B95" s="17" t="s">
        <v>40</v>
      </c>
      <c r="C95" s="18">
        <v>3792378.55</v>
      </c>
      <c r="D95" s="18">
        <v>10213121</v>
      </c>
      <c r="E95" s="18">
        <v>4259201.3600000003</v>
      </c>
      <c r="F95" s="19">
        <f t="shared" si="3"/>
        <v>112.30949927190154</v>
      </c>
      <c r="G95" s="19">
        <f t="shared" si="4"/>
        <v>41.703230187912197</v>
      </c>
      <c r="H95" s="20">
        <f t="shared" si="5"/>
        <v>466822.81000000052</v>
      </c>
      <c r="J95" s="39"/>
    </row>
    <row r="96" spans="1:10" ht="12.75" customHeight="1" x14ac:dyDescent="0.25">
      <c r="A96" s="22" t="s">
        <v>262</v>
      </c>
      <c r="B96" s="17" t="s">
        <v>41</v>
      </c>
      <c r="C96" s="18">
        <v>3792378.55</v>
      </c>
      <c r="D96" s="18">
        <v>10213121</v>
      </c>
      <c r="E96" s="18">
        <v>4259201.3600000003</v>
      </c>
      <c r="F96" s="19">
        <f t="shared" si="3"/>
        <v>112.30949927190154</v>
      </c>
      <c r="G96" s="19">
        <f t="shared" si="4"/>
        <v>41.703230187912197</v>
      </c>
      <c r="H96" s="20">
        <f t="shared" si="5"/>
        <v>466822.81000000052</v>
      </c>
      <c r="J96" s="39"/>
    </row>
    <row r="97" spans="1:10" ht="12.75" customHeight="1" x14ac:dyDescent="0.25">
      <c r="A97" s="24" t="s">
        <v>226</v>
      </c>
      <c r="B97" s="25" t="s">
        <v>4</v>
      </c>
      <c r="C97" s="26">
        <v>3731880.54</v>
      </c>
      <c r="D97" s="26">
        <v>9325700</v>
      </c>
      <c r="E97" s="26">
        <v>4244128.8600000003</v>
      </c>
      <c r="F97" s="27">
        <f t="shared" si="3"/>
        <v>113.7262786016189</v>
      </c>
      <c r="G97" s="27">
        <f t="shared" si="4"/>
        <v>45.510029917325248</v>
      </c>
      <c r="H97" s="28">
        <f t="shared" si="5"/>
        <v>512248.3200000003</v>
      </c>
      <c r="J97" s="39"/>
    </row>
    <row r="98" spans="1:10" ht="12.75" customHeight="1" x14ac:dyDescent="0.25">
      <c r="A98" s="24" t="s">
        <v>227</v>
      </c>
      <c r="B98" s="25" t="s">
        <v>5</v>
      </c>
      <c r="C98" s="26">
        <v>60498.01</v>
      </c>
      <c r="D98" s="26">
        <v>887421</v>
      </c>
      <c r="E98" s="26">
        <v>15072.5</v>
      </c>
      <c r="F98" s="27">
        <f t="shared" si="3"/>
        <v>24.914042627187243</v>
      </c>
      <c r="G98" s="27">
        <f t="shared" si="4"/>
        <v>1.69846104611002</v>
      </c>
      <c r="H98" s="28">
        <f t="shared" si="5"/>
        <v>-45425.51</v>
      </c>
      <c r="J98" s="39"/>
    </row>
    <row r="99" spans="1:10" ht="12.75" customHeight="1" x14ac:dyDescent="0.25">
      <c r="A99" s="16" t="s">
        <v>263</v>
      </c>
      <c r="B99" s="17" t="s">
        <v>42</v>
      </c>
      <c r="C99" s="18">
        <v>2827525033.4699998</v>
      </c>
      <c r="D99" s="18">
        <v>4815494255</v>
      </c>
      <c r="E99" s="18">
        <v>2876206813.2800002</v>
      </c>
      <c r="F99" s="19">
        <f t="shared" si="3"/>
        <v>101.72170994893924</v>
      </c>
      <c r="G99" s="19">
        <f t="shared" si="4"/>
        <v>59.728174533560939</v>
      </c>
      <c r="H99" s="20">
        <f t="shared" si="5"/>
        <v>48681779.81000042</v>
      </c>
      <c r="J99" s="39"/>
    </row>
    <row r="100" spans="1:10" ht="12.75" customHeight="1" x14ac:dyDescent="0.25">
      <c r="A100" s="22" t="s">
        <v>264</v>
      </c>
      <c r="B100" s="17" t="s">
        <v>43</v>
      </c>
      <c r="C100" s="18">
        <v>2827525033.4699998</v>
      </c>
      <c r="D100" s="18">
        <v>4815494255</v>
      </c>
      <c r="E100" s="18">
        <v>2876206813.2800002</v>
      </c>
      <c r="F100" s="19">
        <f t="shared" si="3"/>
        <v>101.72170994893924</v>
      </c>
      <c r="G100" s="19">
        <f t="shared" si="4"/>
        <v>59.728174533560939</v>
      </c>
      <c r="H100" s="20">
        <f t="shared" si="5"/>
        <v>48681779.81000042</v>
      </c>
      <c r="J100" s="39"/>
    </row>
    <row r="101" spans="1:10" ht="12.75" customHeight="1" x14ac:dyDescent="0.25">
      <c r="A101" s="24" t="s">
        <v>226</v>
      </c>
      <c r="B101" s="25" t="s">
        <v>4</v>
      </c>
      <c r="C101" s="26">
        <v>2620079732.6599998</v>
      </c>
      <c r="D101" s="26">
        <v>4025044905</v>
      </c>
      <c r="E101" s="26">
        <v>2752286722.96</v>
      </c>
      <c r="F101" s="27">
        <f t="shared" si="3"/>
        <v>105.04591477320344</v>
      </c>
      <c r="G101" s="27">
        <f t="shared" si="4"/>
        <v>68.379031487103376</v>
      </c>
      <c r="H101" s="28">
        <f t="shared" si="5"/>
        <v>132206990.30000019</v>
      </c>
      <c r="J101" s="39"/>
    </row>
    <row r="102" spans="1:10" ht="12.75" customHeight="1" x14ac:dyDescent="0.25">
      <c r="A102" s="24" t="s">
        <v>227</v>
      </c>
      <c r="B102" s="25" t="s">
        <v>5</v>
      </c>
      <c r="C102" s="26">
        <v>207445300.81</v>
      </c>
      <c r="D102" s="26">
        <v>790449350</v>
      </c>
      <c r="E102" s="26">
        <v>123920090.31999999</v>
      </c>
      <c r="F102" s="27">
        <f t="shared" si="3"/>
        <v>59.736272567340009</v>
      </c>
      <c r="G102" s="27">
        <f t="shared" si="4"/>
        <v>15.677170247530722</v>
      </c>
      <c r="H102" s="28">
        <f t="shared" si="5"/>
        <v>-83525210.49000001</v>
      </c>
      <c r="J102" s="39"/>
    </row>
    <row r="103" spans="1:10" ht="12.75" customHeight="1" x14ac:dyDescent="0.25">
      <c r="A103" s="16" t="s">
        <v>265</v>
      </c>
      <c r="B103" s="17" t="s">
        <v>44</v>
      </c>
      <c r="C103" s="18">
        <v>27956165.289999999</v>
      </c>
      <c r="D103" s="18">
        <v>75092296</v>
      </c>
      <c r="E103" s="18">
        <v>51490459.659999996</v>
      </c>
      <c r="F103" s="19">
        <f t="shared" si="3"/>
        <v>184.18284169473802</v>
      </c>
      <c r="G103" s="19">
        <f t="shared" si="4"/>
        <v>68.569563594113575</v>
      </c>
      <c r="H103" s="20">
        <f t="shared" si="5"/>
        <v>23534294.369999997</v>
      </c>
      <c r="J103" s="39"/>
    </row>
    <row r="104" spans="1:10" ht="12.75" customHeight="1" x14ac:dyDescent="0.25">
      <c r="A104" s="22" t="s">
        <v>266</v>
      </c>
      <c r="B104" s="17" t="s">
        <v>45</v>
      </c>
      <c r="C104" s="18">
        <v>23858197.449999999</v>
      </c>
      <c r="D104" s="18">
        <v>68986772</v>
      </c>
      <c r="E104" s="18">
        <v>46989734.329999998</v>
      </c>
      <c r="F104" s="19">
        <f t="shared" si="3"/>
        <v>196.95425200699728</v>
      </c>
      <c r="G104" s="19">
        <f t="shared" si="4"/>
        <v>68.114122414656535</v>
      </c>
      <c r="H104" s="20">
        <f t="shared" si="5"/>
        <v>23131536.879999999</v>
      </c>
      <c r="J104" s="39"/>
    </row>
    <row r="105" spans="1:10" ht="12.75" customHeight="1" x14ac:dyDescent="0.25">
      <c r="A105" s="24" t="s">
        <v>226</v>
      </c>
      <c r="B105" s="25" t="s">
        <v>4</v>
      </c>
      <c r="C105" s="26">
        <v>23783031.469999999</v>
      </c>
      <c r="D105" s="26">
        <v>68596772</v>
      </c>
      <c r="E105" s="26">
        <v>46764135.490000002</v>
      </c>
      <c r="F105" s="27">
        <f t="shared" si="3"/>
        <v>196.62815292906814</v>
      </c>
      <c r="G105" s="27">
        <f t="shared" si="4"/>
        <v>68.172501601095746</v>
      </c>
      <c r="H105" s="28">
        <f t="shared" si="5"/>
        <v>22981104.020000003</v>
      </c>
      <c r="J105" s="39"/>
    </row>
    <row r="106" spans="1:10" ht="12.75" customHeight="1" x14ac:dyDescent="0.25">
      <c r="A106" s="24" t="s">
        <v>227</v>
      </c>
      <c r="B106" s="25" t="s">
        <v>5</v>
      </c>
      <c r="C106" s="26">
        <v>75165.98</v>
      </c>
      <c r="D106" s="26">
        <v>390000</v>
      </c>
      <c r="E106" s="26">
        <v>225598.84</v>
      </c>
      <c r="F106" s="27">
        <f t="shared" si="3"/>
        <v>300.13423625954186</v>
      </c>
      <c r="G106" s="27">
        <f t="shared" si="4"/>
        <v>57.845856410256417</v>
      </c>
      <c r="H106" s="28">
        <f t="shared" si="5"/>
        <v>150432.85999999999</v>
      </c>
      <c r="J106" s="39"/>
    </row>
    <row r="107" spans="1:10" ht="12.75" customHeight="1" x14ac:dyDescent="0.25">
      <c r="A107" s="22" t="s">
        <v>267</v>
      </c>
      <c r="B107" s="17" t="s">
        <v>46</v>
      </c>
      <c r="C107" s="18">
        <v>4097967.84</v>
      </c>
      <c r="D107" s="18">
        <v>6105524</v>
      </c>
      <c r="E107" s="18">
        <v>4500725.33</v>
      </c>
      <c r="F107" s="19">
        <f t="shared" si="3"/>
        <v>109.82822476225192</v>
      </c>
      <c r="G107" s="19">
        <f t="shared" si="4"/>
        <v>73.715627520258707</v>
      </c>
      <c r="H107" s="20">
        <f t="shared" si="5"/>
        <v>402757.49000000022</v>
      </c>
      <c r="J107" s="39"/>
    </row>
    <row r="108" spans="1:10" ht="12.75" customHeight="1" x14ac:dyDescent="0.25">
      <c r="A108" s="24" t="s">
        <v>226</v>
      </c>
      <c r="B108" s="25" t="s">
        <v>4</v>
      </c>
      <c r="C108" s="26">
        <v>4091967.81</v>
      </c>
      <c r="D108" s="26">
        <v>6097524</v>
      </c>
      <c r="E108" s="26">
        <v>4494725.3</v>
      </c>
      <c r="F108" s="27">
        <f t="shared" si="3"/>
        <v>109.84263583442019</v>
      </c>
      <c r="G108" s="27">
        <f t="shared" si="4"/>
        <v>73.713941921343803</v>
      </c>
      <c r="H108" s="28">
        <f t="shared" si="5"/>
        <v>402757.48999999976</v>
      </c>
      <c r="J108" s="39"/>
    </row>
    <row r="109" spans="1:10" ht="12.75" customHeight="1" x14ac:dyDescent="0.25">
      <c r="A109" s="24" t="s">
        <v>227</v>
      </c>
      <c r="B109" s="25" t="s">
        <v>5</v>
      </c>
      <c r="C109" s="26">
        <v>6000.03</v>
      </c>
      <c r="D109" s="26">
        <v>8000</v>
      </c>
      <c r="E109" s="26">
        <v>6000.03</v>
      </c>
      <c r="F109" s="27">
        <f t="shared" si="3"/>
        <v>100</v>
      </c>
      <c r="G109" s="27">
        <f t="shared" si="4"/>
        <v>75.000374999999991</v>
      </c>
      <c r="H109" s="28">
        <f t="shared" si="5"/>
        <v>0</v>
      </c>
      <c r="J109" s="39"/>
    </row>
    <row r="110" spans="1:10" ht="12.75" customHeight="1" x14ac:dyDescent="0.25">
      <c r="A110" s="16" t="s">
        <v>268</v>
      </c>
      <c r="B110" s="17" t="s">
        <v>47</v>
      </c>
      <c r="C110" s="18">
        <v>145839344.19999999</v>
      </c>
      <c r="D110" s="18">
        <v>248526862</v>
      </c>
      <c r="E110" s="18">
        <v>103314235.73</v>
      </c>
      <c r="F110" s="19">
        <f t="shared" si="3"/>
        <v>70.84112747265084</v>
      </c>
      <c r="G110" s="19">
        <f t="shared" si="4"/>
        <v>41.570651517742178</v>
      </c>
      <c r="H110" s="20">
        <f t="shared" si="5"/>
        <v>-42525108.469999984</v>
      </c>
      <c r="J110" s="39"/>
    </row>
    <row r="111" spans="1:10" ht="12.75" customHeight="1" x14ac:dyDescent="0.25">
      <c r="A111" s="22" t="s">
        <v>269</v>
      </c>
      <c r="B111" s="17" t="s">
        <v>48</v>
      </c>
      <c r="C111" s="18">
        <v>145839344.19999999</v>
      </c>
      <c r="D111" s="18">
        <v>248526862</v>
      </c>
      <c r="E111" s="18">
        <v>103314235.73</v>
      </c>
      <c r="F111" s="19">
        <f t="shared" si="3"/>
        <v>70.84112747265084</v>
      </c>
      <c r="G111" s="19">
        <f t="shared" si="4"/>
        <v>41.570651517742178</v>
      </c>
      <c r="H111" s="20">
        <f t="shared" si="5"/>
        <v>-42525108.469999984</v>
      </c>
      <c r="J111" s="39"/>
    </row>
    <row r="112" spans="1:10" ht="12.75" customHeight="1" x14ac:dyDescent="0.25">
      <c r="A112" s="24" t="s">
        <v>226</v>
      </c>
      <c r="B112" s="25" t="s">
        <v>4</v>
      </c>
      <c r="C112" s="26">
        <v>101462320.45999999</v>
      </c>
      <c r="D112" s="26">
        <v>175718419</v>
      </c>
      <c r="E112" s="26">
        <v>80746951.650000006</v>
      </c>
      <c r="F112" s="27">
        <f t="shared" si="3"/>
        <v>79.583190374433912</v>
      </c>
      <c r="G112" s="27">
        <f t="shared" si="4"/>
        <v>45.952468790423161</v>
      </c>
      <c r="H112" s="28">
        <f t="shared" si="5"/>
        <v>-20715368.809999987</v>
      </c>
      <c r="J112" s="39"/>
    </row>
    <row r="113" spans="1:10" ht="12.75" customHeight="1" x14ac:dyDescent="0.25">
      <c r="A113" s="24" t="s">
        <v>227</v>
      </c>
      <c r="B113" s="25" t="s">
        <v>5</v>
      </c>
      <c r="C113" s="26">
        <v>44377023.740000002</v>
      </c>
      <c r="D113" s="26">
        <v>72808443</v>
      </c>
      <c r="E113" s="26">
        <v>22567284.079999998</v>
      </c>
      <c r="F113" s="27">
        <f t="shared" si="3"/>
        <v>50.853532251777814</v>
      </c>
      <c r="G113" s="27">
        <f t="shared" si="4"/>
        <v>30.995421890837576</v>
      </c>
      <c r="H113" s="28">
        <f t="shared" si="5"/>
        <v>-21809739.660000004</v>
      </c>
      <c r="J113" s="39"/>
    </row>
    <row r="114" spans="1:10" ht="12.75" customHeight="1" x14ac:dyDescent="0.25">
      <c r="A114" s="16" t="s">
        <v>270</v>
      </c>
      <c r="B114" s="17" t="s">
        <v>49</v>
      </c>
      <c r="C114" s="18">
        <v>4034981.95</v>
      </c>
      <c r="D114" s="18">
        <v>19295779</v>
      </c>
      <c r="E114" s="18">
        <v>5076591.68</v>
      </c>
      <c r="F114" s="19">
        <f t="shared" si="3"/>
        <v>125.81448301150391</v>
      </c>
      <c r="G114" s="19">
        <f t="shared" si="4"/>
        <v>26.309337809061763</v>
      </c>
      <c r="H114" s="20">
        <f t="shared" si="5"/>
        <v>1041609.7299999995</v>
      </c>
      <c r="J114" s="39"/>
    </row>
    <row r="115" spans="1:10" ht="12.75" customHeight="1" x14ac:dyDescent="0.25">
      <c r="A115" s="22" t="s">
        <v>271</v>
      </c>
      <c r="B115" s="17" t="s">
        <v>50</v>
      </c>
      <c r="C115" s="18">
        <v>4034981.95</v>
      </c>
      <c r="D115" s="18">
        <v>19295779</v>
      </c>
      <c r="E115" s="18">
        <v>5076591.68</v>
      </c>
      <c r="F115" s="19">
        <f t="shared" si="3"/>
        <v>125.81448301150391</v>
      </c>
      <c r="G115" s="19">
        <f t="shared" si="4"/>
        <v>26.309337809061763</v>
      </c>
      <c r="H115" s="20">
        <f t="shared" si="5"/>
        <v>1041609.7299999995</v>
      </c>
      <c r="J115" s="39"/>
    </row>
    <row r="116" spans="1:10" ht="12.75" customHeight="1" x14ac:dyDescent="0.25">
      <c r="A116" s="24" t="s">
        <v>226</v>
      </c>
      <c r="B116" s="25" t="s">
        <v>4</v>
      </c>
      <c r="C116" s="26">
        <v>3926210.37</v>
      </c>
      <c r="D116" s="26">
        <v>18513779</v>
      </c>
      <c r="E116" s="26">
        <v>4968248.76</v>
      </c>
      <c r="F116" s="27">
        <f t="shared" si="3"/>
        <v>126.54056435595425</v>
      </c>
      <c r="G116" s="27">
        <f t="shared" si="4"/>
        <v>26.835411398180781</v>
      </c>
      <c r="H116" s="28">
        <f t="shared" si="5"/>
        <v>1042038.3899999997</v>
      </c>
      <c r="J116" s="39"/>
    </row>
    <row r="117" spans="1:10" ht="12.75" customHeight="1" x14ac:dyDescent="0.25">
      <c r="A117" s="24" t="s">
        <v>227</v>
      </c>
      <c r="B117" s="25" t="s">
        <v>5</v>
      </c>
      <c r="C117" s="26">
        <v>108771.58</v>
      </c>
      <c r="D117" s="26">
        <v>782000</v>
      </c>
      <c r="E117" s="26">
        <v>108342.92</v>
      </c>
      <c r="F117" s="27">
        <f t="shared" si="3"/>
        <v>99.605908087388258</v>
      </c>
      <c r="G117" s="27">
        <f t="shared" si="4"/>
        <v>13.854593350383631</v>
      </c>
      <c r="H117" s="28">
        <f t="shared" si="5"/>
        <v>-428.66000000000349</v>
      </c>
      <c r="J117" s="39"/>
    </row>
    <row r="118" spans="1:10" ht="12.75" customHeight="1" x14ac:dyDescent="0.25">
      <c r="A118" s="16" t="s">
        <v>272</v>
      </c>
      <c r="B118" s="17" t="s">
        <v>51</v>
      </c>
      <c r="C118" s="18">
        <v>175243844.94</v>
      </c>
      <c r="D118" s="18">
        <v>281633686</v>
      </c>
      <c r="E118" s="18">
        <v>209224215.28999999</v>
      </c>
      <c r="F118" s="19">
        <f t="shared" si="3"/>
        <v>119.39033599818254</v>
      </c>
      <c r="G118" s="19">
        <f t="shared" si="4"/>
        <v>74.289485132826044</v>
      </c>
      <c r="H118" s="20">
        <f t="shared" si="5"/>
        <v>33980370.349999994</v>
      </c>
      <c r="J118" s="39"/>
    </row>
    <row r="119" spans="1:10" ht="12.75" customHeight="1" x14ac:dyDescent="0.25">
      <c r="A119" s="22" t="s">
        <v>273</v>
      </c>
      <c r="B119" s="17" t="s">
        <v>52</v>
      </c>
      <c r="C119" s="18">
        <v>175243844.94</v>
      </c>
      <c r="D119" s="18">
        <v>281633686</v>
      </c>
      <c r="E119" s="18">
        <v>209224215.28999999</v>
      </c>
      <c r="F119" s="19">
        <f t="shared" si="3"/>
        <v>119.39033599818254</v>
      </c>
      <c r="G119" s="19">
        <f t="shared" si="4"/>
        <v>74.289485132826044</v>
      </c>
      <c r="H119" s="20">
        <f t="shared" si="5"/>
        <v>33980370.349999994</v>
      </c>
      <c r="J119" s="39"/>
    </row>
    <row r="120" spans="1:10" ht="12.75" customHeight="1" x14ac:dyDescent="0.25">
      <c r="A120" s="24" t="s">
        <v>226</v>
      </c>
      <c r="B120" s="25" t="s">
        <v>4</v>
      </c>
      <c r="C120" s="26">
        <v>174767313.80000001</v>
      </c>
      <c r="D120" s="26">
        <v>281013686</v>
      </c>
      <c r="E120" s="26">
        <v>209020999.25</v>
      </c>
      <c r="F120" s="27">
        <f t="shared" si="3"/>
        <v>119.59959485856673</v>
      </c>
      <c r="G120" s="27">
        <f t="shared" si="4"/>
        <v>74.381074539551079</v>
      </c>
      <c r="H120" s="28">
        <f t="shared" si="5"/>
        <v>34253685.449999988</v>
      </c>
      <c r="J120" s="39"/>
    </row>
    <row r="121" spans="1:10" ht="12.75" customHeight="1" x14ac:dyDescent="0.25">
      <c r="A121" s="24" t="s">
        <v>227</v>
      </c>
      <c r="B121" s="25" t="s">
        <v>5</v>
      </c>
      <c r="C121" s="26">
        <v>476531.14</v>
      </c>
      <c r="D121" s="26">
        <v>620000</v>
      </c>
      <c r="E121" s="26">
        <v>203216.04</v>
      </c>
      <c r="F121" s="27">
        <f t="shared" ref="F121:F179" si="6">IF(C121=0,"x",E121/C121*100)</f>
        <v>42.644860522651257</v>
      </c>
      <c r="G121" s="27">
        <f t="shared" ref="G121:G179" si="7">IF(D121=0,"x",E121/D121*100)</f>
        <v>32.776780645161288</v>
      </c>
      <c r="H121" s="28">
        <f t="shared" si="5"/>
        <v>-273315.09999999998</v>
      </c>
      <c r="J121" s="39"/>
    </row>
    <row r="122" spans="1:10" ht="12.75" customHeight="1" x14ac:dyDescent="0.25">
      <c r="A122" s="16" t="s">
        <v>274</v>
      </c>
      <c r="B122" s="17" t="s">
        <v>53</v>
      </c>
      <c r="C122" s="18">
        <v>3681269975.1900001</v>
      </c>
      <c r="D122" s="18">
        <v>5200795127</v>
      </c>
      <c r="E122" s="18">
        <v>3982813895.6799998</v>
      </c>
      <c r="F122" s="19">
        <f t="shared" si="6"/>
        <v>108.19130144005362</v>
      </c>
      <c r="G122" s="19">
        <f t="shared" si="7"/>
        <v>76.580865010489759</v>
      </c>
      <c r="H122" s="20">
        <f t="shared" ref="H122:H179" si="8">+E122-C122</f>
        <v>301543920.48999977</v>
      </c>
      <c r="J122" s="39"/>
    </row>
    <row r="123" spans="1:10" ht="12.75" customHeight="1" x14ac:dyDescent="0.25">
      <c r="A123" s="22" t="s">
        <v>275</v>
      </c>
      <c r="B123" s="17" t="s">
        <v>54</v>
      </c>
      <c r="C123" s="18">
        <v>3232316089.6799998</v>
      </c>
      <c r="D123" s="18">
        <v>4460215195</v>
      </c>
      <c r="E123" s="18">
        <v>3411166453.0599999</v>
      </c>
      <c r="F123" s="19">
        <f t="shared" si="6"/>
        <v>105.53319534407622</v>
      </c>
      <c r="G123" s="19">
        <f t="shared" si="7"/>
        <v>76.479862605822092</v>
      </c>
      <c r="H123" s="20">
        <f t="shared" si="8"/>
        <v>178850363.38000011</v>
      </c>
      <c r="J123" s="39"/>
    </row>
    <row r="124" spans="1:10" ht="12.75" customHeight="1" x14ac:dyDescent="0.25">
      <c r="A124" s="24" t="s">
        <v>226</v>
      </c>
      <c r="B124" s="25" t="s">
        <v>4</v>
      </c>
      <c r="C124" s="26">
        <v>3012593754.5900002</v>
      </c>
      <c r="D124" s="26">
        <v>4210747345</v>
      </c>
      <c r="E124" s="26">
        <v>3296773824.4000001</v>
      </c>
      <c r="F124" s="27">
        <f t="shared" si="6"/>
        <v>109.43306973856073</v>
      </c>
      <c r="G124" s="27">
        <f t="shared" si="7"/>
        <v>78.294268315925279</v>
      </c>
      <c r="H124" s="28">
        <f t="shared" si="8"/>
        <v>284180069.80999994</v>
      </c>
      <c r="J124" s="39"/>
    </row>
    <row r="125" spans="1:10" ht="12.75" customHeight="1" x14ac:dyDescent="0.25">
      <c r="A125" s="24" t="s">
        <v>227</v>
      </c>
      <c r="B125" s="25" t="s">
        <v>5</v>
      </c>
      <c r="C125" s="26">
        <v>219722335.09</v>
      </c>
      <c r="D125" s="26">
        <v>249467850</v>
      </c>
      <c r="E125" s="26">
        <v>114392628.66</v>
      </c>
      <c r="F125" s="27">
        <f t="shared" si="6"/>
        <v>52.062357981560623</v>
      </c>
      <c r="G125" s="27">
        <f t="shared" si="7"/>
        <v>45.854657688355431</v>
      </c>
      <c r="H125" s="28">
        <f t="shared" si="8"/>
        <v>-105329706.43000001</v>
      </c>
      <c r="J125" s="39"/>
    </row>
    <row r="126" spans="1:10" ht="12.75" customHeight="1" x14ac:dyDescent="0.25">
      <c r="A126" s="22" t="s">
        <v>276</v>
      </c>
      <c r="B126" s="17" t="s">
        <v>55</v>
      </c>
      <c r="C126" s="18">
        <v>167850533.78</v>
      </c>
      <c r="D126" s="18">
        <v>288842100</v>
      </c>
      <c r="E126" s="18">
        <v>272916568.94999999</v>
      </c>
      <c r="F126" s="19">
        <f t="shared" si="6"/>
        <v>162.59499615753916</v>
      </c>
      <c r="G126" s="19">
        <f t="shared" si="7"/>
        <v>94.486423187617035</v>
      </c>
      <c r="H126" s="20">
        <f t="shared" si="8"/>
        <v>105066035.16999999</v>
      </c>
      <c r="J126" s="39"/>
    </row>
    <row r="127" spans="1:10" ht="12.75" customHeight="1" x14ac:dyDescent="0.25">
      <c r="A127" s="24" t="s">
        <v>226</v>
      </c>
      <c r="B127" s="25" t="s">
        <v>4</v>
      </c>
      <c r="C127" s="26">
        <v>167711294.97999999</v>
      </c>
      <c r="D127" s="26">
        <v>288287100</v>
      </c>
      <c r="E127" s="26">
        <v>272630476.37</v>
      </c>
      <c r="F127" s="27">
        <f t="shared" si="6"/>
        <v>162.55940090529498</v>
      </c>
      <c r="G127" s="27">
        <f t="shared" si="7"/>
        <v>94.569086292796314</v>
      </c>
      <c r="H127" s="28">
        <f t="shared" si="8"/>
        <v>104919181.39000002</v>
      </c>
      <c r="J127" s="39"/>
    </row>
    <row r="128" spans="1:10" ht="12.75" customHeight="1" x14ac:dyDescent="0.25">
      <c r="A128" s="24" t="s">
        <v>227</v>
      </c>
      <c r="B128" s="25" t="s">
        <v>5</v>
      </c>
      <c r="C128" s="26">
        <v>139238.79999999999</v>
      </c>
      <c r="D128" s="26">
        <v>555000</v>
      </c>
      <c r="E128" s="26">
        <v>286092.58</v>
      </c>
      <c r="F128" s="27">
        <f t="shared" si="6"/>
        <v>205.46900720201555</v>
      </c>
      <c r="G128" s="27">
        <f t="shared" si="7"/>
        <v>51.548212612612623</v>
      </c>
      <c r="H128" s="28">
        <f t="shared" si="8"/>
        <v>146853.78000000003</v>
      </c>
      <c r="J128" s="39"/>
    </row>
    <row r="129" spans="1:10" ht="12.75" customHeight="1" x14ac:dyDescent="0.25">
      <c r="A129" s="22" t="s">
        <v>277</v>
      </c>
      <c r="B129" s="17" t="s">
        <v>56</v>
      </c>
      <c r="C129" s="18">
        <v>10195417.210000001</v>
      </c>
      <c r="D129" s="18">
        <v>17084000</v>
      </c>
      <c r="E129" s="18">
        <v>10666415.050000001</v>
      </c>
      <c r="F129" s="19">
        <f t="shared" si="6"/>
        <v>104.6197014825252</v>
      </c>
      <c r="G129" s="19">
        <f t="shared" si="7"/>
        <v>62.435115019901666</v>
      </c>
      <c r="H129" s="20">
        <f t="shared" si="8"/>
        <v>470997.83999999985</v>
      </c>
      <c r="J129" s="39"/>
    </row>
    <row r="130" spans="1:10" ht="12.75" customHeight="1" x14ac:dyDescent="0.25">
      <c r="A130" s="24" t="s">
        <v>226</v>
      </c>
      <c r="B130" s="25" t="s">
        <v>4</v>
      </c>
      <c r="C130" s="26">
        <v>9880400.0800000001</v>
      </c>
      <c r="D130" s="26">
        <v>15973000</v>
      </c>
      <c r="E130" s="26">
        <v>10430604.029999999</v>
      </c>
      <c r="F130" s="27">
        <f t="shared" si="6"/>
        <v>105.56864039456993</v>
      </c>
      <c r="G130" s="27">
        <f t="shared" si="7"/>
        <v>65.301471420522134</v>
      </c>
      <c r="H130" s="28">
        <f t="shared" si="8"/>
        <v>550203.94999999925</v>
      </c>
      <c r="J130" s="39"/>
    </row>
    <row r="131" spans="1:10" ht="12.75" customHeight="1" x14ac:dyDescent="0.25">
      <c r="A131" s="24" t="s">
        <v>227</v>
      </c>
      <c r="B131" s="25" t="s">
        <v>5</v>
      </c>
      <c r="C131" s="26">
        <v>315017.13</v>
      </c>
      <c r="D131" s="26">
        <v>1111000</v>
      </c>
      <c r="E131" s="26">
        <v>235811.02</v>
      </c>
      <c r="F131" s="27">
        <f t="shared" si="6"/>
        <v>74.856570498245603</v>
      </c>
      <c r="G131" s="27">
        <f t="shared" si="7"/>
        <v>21.225114311431142</v>
      </c>
      <c r="H131" s="28">
        <f t="shared" si="8"/>
        <v>-79206.110000000015</v>
      </c>
      <c r="J131" s="39"/>
    </row>
    <row r="132" spans="1:10" ht="12.75" customHeight="1" x14ac:dyDescent="0.25">
      <c r="A132" s="22" t="s">
        <v>278</v>
      </c>
      <c r="B132" s="17" t="s">
        <v>57</v>
      </c>
      <c r="C132" s="18">
        <v>6607239.5</v>
      </c>
      <c r="D132" s="18">
        <v>15141530</v>
      </c>
      <c r="E132" s="18">
        <v>6741058.3700000001</v>
      </c>
      <c r="F132" s="19">
        <f t="shared" si="6"/>
        <v>102.02533705642122</v>
      </c>
      <c r="G132" s="19">
        <f t="shared" si="7"/>
        <v>44.520325026599025</v>
      </c>
      <c r="H132" s="20">
        <f t="shared" si="8"/>
        <v>133818.87000000011</v>
      </c>
      <c r="J132" s="39"/>
    </row>
    <row r="133" spans="1:10" ht="12.75" customHeight="1" x14ac:dyDescent="0.25">
      <c r="A133" s="24" t="s">
        <v>226</v>
      </c>
      <c r="B133" s="25" t="s">
        <v>4</v>
      </c>
      <c r="C133" s="26">
        <v>6572242.6200000001</v>
      </c>
      <c r="D133" s="26">
        <v>9627530</v>
      </c>
      <c r="E133" s="26">
        <v>6087117.0899999999</v>
      </c>
      <c r="F133" s="27">
        <f t="shared" si="6"/>
        <v>92.61856936742241</v>
      </c>
      <c r="G133" s="27">
        <f t="shared" si="7"/>
        <v>63.226155514446589</v>
      </c>
      <c r="H133" s="28">
        <f t="shared" si="8"/>
        <v>-485125.53000000026</v>
      </c>
      <c r="J133" s="39"/>
    </row>
    <row r="134" spans="1:10" ht="12.75" customHeight="1" x14ac:dyDescent="0.25">
      <c r="A134" s="24" t="s">
        <v>227</v>
      </c>
      <c r="B134" s="25" t="s">
        <v>5</v>
      </c>
      <c r="C134" s="26">
        <v>34996.879999999997</v>
      </c>
      <c r="D134" s="26">
        <v>5514000</v>
      </c>
      <c r="E134" s="26">
        <v>653941.28</v>
      </c>
      <c r="F134" s="27">
        <f t="shared" si="6"/>
        <v>1868.5702268316493</v>
      </c>
      <c r="G134" s="27">
        <f t="shared" si="7"/>
        <v>11.859653246282191</v>
      </c>
      <c r="H134" s="28">
        <f t="shared" si="8"/>
        <v>618944.4</v>
      </c>
      <c r="J134" s="39"/>
    </row>
    <row r="135" spans="1:10" ht="12.75" customHeight="1" x14ac:dyDescent="0.25">
      <c r="A135" s="22" t="s">
        <v>279</v>
      </c>
      <c r="B135" s="17" t="s">
        <v>58</v>
      </c>
      <c r="C135" s="18">
        <v>264300695.02000001</v>
      </c>
      <c r="D135" s="18">
        <v>419512302</v>
      </c>
      <c r="E135" s="18">
        <v>281323400.25</v>
      </c>
      <c r="F135" s="19">
        <f t="shared" si="6"/>
        <v>106.44065851915821</v>
      </c>
      <c r="G135" s="19">
        <f t="shared" si="7"/>
        <v>67.059630649401086</v>
      </c>
      <c r="H135" s="20">
        <f t="shared" si="8"/>
        <v>17022705.229999989</v>
      </c>
      <c r="J135" s="39"/>
    </row>
    <row r="136" spans="1:10" ht="12.75" customHeight="1" x14ac:dyDescent="0.25">
      <c r="A136" s="24" t="s">
        <v>226</v>
      </c>
      <c r="B136" s="25" t="s">
        <v>4</v>
      </c>
      <c r="C136" s="26">
        <v>263146827.50999999</v>
      </c>
      <c r="D136" s="26">
        <v>395978802</v>
      </c>
      <c r="E136" s="26">
        <v>275763114.57999998</v>
      </c>
      <c r="F136" s="27">
        <f t="shared" si="6"/>
        <v>104.79439071691661</v>
      </c>
      <c r="G136" s="27">
        <f t="shared" si="7"/>
        <v>69.640878043769618</v>
      </c>
      <c r="H136" s="28">
        <f t="shared" si="8"/>
        <v>12616287.069999993</v>
      </c>
      <c r="J136" s="39"/>
    </row>
    <row r="137" spans="1:10" ht="12.75" customHeight="1" x14ac:dyDescent="0.25">
      <c r="A137" s="24" t="s">
        <v>227</v>
      </c>
      <c r="B137" s="25" t="s">
        <v>5</v>
      </c>
      <c r="C137" s="26">
        <v>1153867.51</v>
      </c>
      <c r="D137" s="26">
        <v>23533500</v>
      </c>
      <c r="E137" s="26">
        <v>5560285.6699999999</v>
      </c>
      <c r="F137" s="27">
        <f t="shared" si="6"/>
        <v>481.88250573066227</v>
      </c>
      <c r="G137" s="27">
        <f t="shared" si="7"/>
        <v>23.627108887330824</v>
      </c>
      <c r="H137" s="28">
        <f t="shared" si="8"/>
        <v>4406418.16</v>
      </c>
      <c r="J137" s="39"/>
    </row>
    <row r="138" spans="1:10" ht="12.75" customHeight="1" x14ac:dyDescent="0.25">
      <c r="A138" s="16" t="s">
        <v>280</v>
      </c>
      <c r="B138" s="17" t="s">
        <v>59</v>
      </c>
      <c r="C138" s="18">
        <v>605734567.47000003</v>
      </c>
      <c r="D138" s="18">
        <v>1259854268</v>
      </c>
      <c r="E138" s="18">
        <v>692560044.77999997</v>
      </c>
      <c r="F138" s="19">
        <f t="shared" si="6"/>
        <v>114.33391488166971</v>
      </c>
      <c r="G138" s="19">
        <f t="shared" si="7"/>
        <v>54.971440933357215</v>
      </c>
      <c r="H138" s="20">
        <f t="shared" si="8"/>
        <v>86825477.309999943</v>
      </c>
      <c r="J138" s="39"/>
    </row>
    <row r="139" spans="1:10" ht="12.75" customHeight="1" x14ac:dyDescent="0.25">
      <c r="A139" s="22" t="s">
        <v>281</v>
      </c>
      <c r="B139" s="17" t="s">
        <v>60</v>
      </c>
      <c r="C139" s="18">
        <v>588639573.35000002</v>
      </c>
      <c r="D139" s="18">
        <v>1215865968</v>
      </c>
      <c r="E139" s="18">
        <v>673677085.61000001</v>
      </c>
      <c r="F139" s="19">
        <f t="shared" si="6"/>
        <v>114.44644840577809</v>
      </c>
      <c r="G139" s="19">
        <f t="shared" si="7"/>
        <v>55.407183303118821</v>
      </c>
      <c r="H139" s="20">
        <f t="shared" si="8"/>
        <v>85037512.25999999</v>
      </c>
      <c r="J139" s="39"/>
    </row>
    <row r="140" spans="1:10" ht="12.75" customHeight="1" x14ac:dyDescent="0.25">
      <c r="A140" s="24" t="s">
        <v>226</v>
      </c>
      <c r="B140" s="25" t="s">
        <v>4</v>
      </c>
      <c r="C140" s="26">
        <v>584485115.55999994</v>
      </c>
      <c r="D140" s="26">
        <v>1134785186</v>
      </c>
      <c r="E140" s="26">
        <v>668942618.47000003</v>
      </c>
      <c r="F140" s="27">
        <f t="shared" si="6"/>
        <v>114.44989798056375</v>
      </c>
      <c r="G140" s="27">
        <f t="shared" si="7"/>
        <v>58.948832494716761</v>
      </c>
      <c r="H140" s="28">
        <f t="shared" si="8"/>
        <v>84457502.910000086</v>
      </c>
      <c r="J140" s="39"/>
    </row>
    <row r="141" spans="1:10" ht="12.75" customHeight="1" x14ac:dyDescent="0.25">
      <c r="A141" s="24" t="s">
        <v>227</v>
      </c>
      <c r="B141" s="25" t="s">
        <v>5</v>
      </c>
      <c r="C141" s="26">
        <v>4154457.79</v>
      </c>
      <c r="D141" s="26">
        <v>81080782</v>
      </c>
      <c r="E141" s="26">
        <v>4734467.1399999997</v>
      </c>
      <c r="F141" s="27">
        <f t="shared" si="6"/>
        <v>113.96113233828282</v>
      </c>
      <c r="G141" s="27">
        <f t="shared" si="7"/>
        <v>5.8391976781871682</v>
      </c>
      <c r="H141" s="28">
        <f t="shared" si="8"/>
        <v>580009.34999999963</v>
      </c>
      <c r="J141" s="39"/>
    </row>
    <row r="142" spans="1:10" ht="12.75" customHeight="1" x14ac:dyDescent="0.25">
      <c r="A142" s="22" t="s">
        <v>282</v>
      </c>
      <c r="B142" s="17" t="s">
        <v>61</v>
      </c>
      <c r="C142" s="18">
        <v>14527944</v>
      </c>
      <c r="D142" s="18">
        <v>34613800</v>
      </c>
      <c r="E142" s="18">
        <v>13781460.279999999</v>
      </c>
      <c r="F142" s="19">
        <f t="shared" si="6"/>
        <v>94.861738729169105</v>
      </c>
      <c r="G142" s="19">
        <f t="shared" si="7"/>
        <v>39.81493011457858</v>
      </c>
      <c r="H142" s="20">
        <f t="shared" si="8"/>
        <v>-746483.72000000067</v>
      </c>
      <c r="J142" s="39"/>
    </row>
    <row r="143" spans="1:10" ht="12.75" customHeight="1" x14ac:dyDescent="0.25">
      <c r="A143" s="24" t="s">
        <v>226</v>
      </c>
      <c r="B143" s="25" t="s">
        <v>4</v>
      </c>
      <c r="C143" s="26">
        <v>13865395.18</v>
      </c>
      <c r="D143" s="26">
        <v>26757800</v>
      </c>
      <c r="E143" s="26">
        <v>13482340.310000001</v>
      </c>
      <c r="F143" s="27">
        <f t="shared" si="6"/>
        <v>97.237331752703795</v>
      </c>
      <c r="G143" s="27">
        <f t="shared" si="7"/>
        <v>50.386580025263662</v>
      </c>
      <c r="H143" s="28">
        <f t="shared" si="8"/>
        <v>-383054.86999999918</v>
      </c>
      <c r="J143" s="39"/>
    </row>
    <row r="144" spans="1:10" ht="12.75" customHeight="1" x14ac:dyDescent="0.25">
      <c r="A144" s="24" t="s">
        <v>227</v>
      </c>
      <c r="B144" s="25" t="s">
        <v>5</v>
      </c>
      <c r="C144" s="26">
        <v>662548.81999999995</v>
      </c>
      <c r="D144" s="26">
        <v>7856000</v>
      </c>
      <c r="E144" s="26">
        <v>299119.96999999997</v>
      </c>
      <c r="F144" s="27">
        <f t="shared" si="6"/>
        <v>45.146857253477563</v>
      </c>
      <c r="G144" s="27">
        <f t="shared" si="7"/>
        <v>3.8075352596741343</v>
      </c>
      <c r="H144" s="28">
        <f t="shared" si="8"/>
        <v>-363428.85</v>
      </c>
      <c r="J144" s="39"/>
    </row>
    <row r="145" spans="1:10" ht="12.75" customHeight="1" x14ac:dyDescent="0.25">
      <c r="A145" s="22" t="s">
        <v>283</v>
      </c>
      <c r="B145" s="17" t="s">
        <v>62</v>
      </c>
      <c r="C145" s="18">
        <v>2567050.12</v>
      </c>
      <c r="D145" s="18">
        <v>9374500</v>
      </c>
      <c r="E145" s="18">
        <v>5101498.8899999997</v>
      </c>
      <c r="F145" s="19">
        <f t="shared" si="6"/>
        <v>198.73000726608328</v>
      </c>
      <c r="G145" s="19">
        <f t="shared" si="7"/>
        <v>54.418890500826713</v>
      </c>
      <c r="H145" s="20">
        <f t="shared" si="8"/>
        <v>2534448.7699999996</v>
      </c>
      <c r="J145" s="39"/>
    </row>
    <row r="146" spans="1:10" ht="12.75" customHeight="1" x14ac:dyDescent="0.25">
      <c r="A146" s="24" t="s">
        <v>226</v>
      </c>
      <c r="B146" s="25" t="s">
        <v>4</v>
      </c>
      <c r="C146" s="26">
        <v>2308964.64</v>
      </c>
      <c r="D146" s="26">
        <v>8724500</v>
      </c>
      <c r="E146" s="26">
        <v>4816460.6900000004</v>
      </c>
      <c r="F146" s="27">
        <f t="shared" si="6"/>
        <v>208.59828715263481</v>
      </c>
      <c r="G146" s="27">
        <f t="shared" si="7"/>
        <v>55.206151527308158</v>
      </c>
      <c r="H146" s="28">
        <f t="shared" si="8"/>
        <v>2507496.0500000003</v>
      </c>
      <c r="J146" s="39"/>
    </row>
    <row r="147" spans="1:10" ht="12.75" customHeight="1" x14ac:dyDescent="0.25">
      <c r="A147" s="24" t="s">
        <v>227</v>
      </c>
      <c r="B147" s="25" t="s">
        <v>5</v>
      </c>
      <c r="C147" s="26">
        <v>258085.48</v>
      </c>
      <c r="D147" s="26">
        <v>650000</v>
      </c>
      <c r="E147" s="26">
        <v>285038.2</v>
      </c>
      <c r="F147" s="27">
        <f t="shared" si="6"/>
        <v>110.44333063603577</v>
      </c>
      <c r="G147" s="27">
        <f t="shared" si="7"/>
        <v>43.852030769230772</v>
      </c>
      <c r="H147" s="28">
        <f t="shared" si="8"/>
        <v>26952.720000000001</v>
      </c>
      <c r="J147" s="39"/>
    </row>
    <row r="148" spans="1:10" ht="12.75" customHeight="1" x14ac:dyDescent="0.25">
      <c r="A148" s="16" t="s">
        <v>284</v>
      </c>
      <c r="B148" s="17" t="s">
        <v>63</v>
      </c>
      <c r="C148" s="18">
        <v>446644458.26999998</v>
      </c>
      <c r="D148" s="18">
        <v>719699028</v>
      </c>
      <c r="E148" s="18">
        <v>477453726.06</v>
      </c>
      <c r="F148" s="19">
        <f t="shared" si="6"/>
        <v>106.89794023401396</v>
      </c>
      <c r="G148" s="19">
        <f t="shared" si="7"/>
        <v>66.340749047114173</v>
      </c>
      <c r="H148" s="20">
        <f t="shared" si="8"/>
        <v>30809267.790000021</v>
      </c>
      <c r="J148" s="39"/>
    </row>
    <row r="149" spans="1:10" ht="12.75" customHeight="1" x14ac:dyDescent="0.25">
      <c r="A149" s="22" t="s">
        <v>285</v>
      </c>
      <c r="B149" s="17" t="s">
        <v>64</v>
      </c>
      <c r="C149" s="18">
        <v>446644458.26999998</v>
      </c>
      <c r="D149" s="18">
        <v>719699028</v>
      </c>
      <c r="E149" s="18">
        <v>477453726.06</v>
      </c>
      <c r="F149" s="19">
        <f t="shared" si="6"/>
        <v>106.89794023401396</v>
      </c>
      <c r="G149" s="19">
        <f t="shared" si="7"/>
        <v>66.340749047114173</v>
      </c>
      <c r="H149" s="20">
        <f t="shared" si="8"/>
        <v>30809267.790000021</v>
      </c>
      <c r="J149" s="39"/>
    </row>
    <row r="150" spans="1:10" ht="12.75" customHeight="1" x14ac:dyDescent="0.25">
      <c r="A150" s="24" t="s">
        <v>226</v>
      </c>
      <c r="B150" s="25" t="s">
        <v>4</v>
      </c>
      <c r="C150" s="26">
        <v>444621306.73000002</v>
      </c>
      <c r="D150" s="26">
        <v>704369028</v>
      </c>
      <c r="E150" s="26">
        <v>474805597</v>
      </c>
      <c r="F150" s="27">
        <f t="shared" si="6"/>
        <v>106.78876378912034</v>
      </c>
      <c r="G150" s="27">
        <f t="shared" si="7"/>
        <v>67.408642079021106</v>
      </c>
      <c r="H150" s="28">
        <f t="shared" si="8"/>
        <v>30184290.269999981</v>
      </c>
      <c r="J150" s="39"/>
    </row>
    <row r="151" spans="1:10" ht="12.75" customHeight="1" x14ac:dyDescent="0.25">
      <c r="A151" s="24" t="s">
        <v>227</v>
      </c>
      <c r="B151" s="25" t="s">
        <v>5</v>
      </c>
      <c r="C151" s="26">
        <v>2023151.54</v>
      </c>
      <c r="D151" s="26">
        <v>15330000</v>
      </c>
      <c r="E151" s="26">
        <v>2648129.06</v>
      </c>
      <c r="F151" s="27">
        <f t="shared" si="6"/>
        <v>130.8912855830859</v>
      </c>
      <c r="G151" s="27">
        <f t="shared" si="7"/>
        <v>17.274162165688193</v>
      </c>
      <c r="H151" s="28">
        <f t="shared" si="8"/>
        <v>624977.52</v>
      </c>
      <c r="J151" s="39"/>
    </row>
    <row r="152" spans="1:10" ht="12.75" customHeight="1" x14ac:dyDescent="0.25">
      <c r="A152" s="16" t="s">
        <v>286</v>
      </c>
      <c r="B152" s="17" t="s">
        <v>65</v>
      </c>
      <c r="C152" s="18">
        <v>886671944.79999995</v>
      </c>
      <c r="D152" s="18">
        <v>1865093588</v>
      </c>
      <c r="E152" s="18">
        <v>1028815048.97</v>
      </c>
      <c r="F152" s="19">
        <f t="shared" si="6"/>
        <v>116.03108173249603</v>
      </c>
      <c r="G152" s="19">
        <f t="shared" si="7"/>
        <v>55.16157771327881</v>
      </c>
      <c r="H152" s="20">
        <f t="shared" si="8"/>
        <v>142143104.17000008</v>
      </c>
      <c r="J152" s="39"/>
    </row>
    <row r="153" spans="1:10" ht="12.75" customHeight="1" x14ac:dyDescent="0.25">
      <c r="A153" s="22" t="s">
        <v>287</v>
      </c>
      <c r="B153" s="17" t="s">
        <v>66</v>
      </c>
      <c r="C153" s="18">
        <v>803286853.85000002</v>
      </c>
      <c r="D153" s="18">
        <v>1645900492</v>
      </c>
      <c r="E153" s="18">
        <v>884884725.20000005</v>
      </c>
      <c r="F153" s="19">
        <f t="shared" si="6"/>
        <v>110.15799909570498</v>
      </c>
      <c r="G153" s="19">
        <f t="shared" si="7"/>
        <v>53.762954048621793</v>
      </c>
      <c r="H153" s="20">
        <f t="shared" si="8"/>
        <v>81597871.350000024</v>
      </c>
      <c r="J153" s="39"/>
    </row>
    <row r="154" spans="1:10" ht="12.75" customHeight="1" x14ac:dyDescent="0.25">
      <c r="A154" s="24" t="s">
        <v>226</v>
      </c>
      <c r="B154" s="25" t="s">
        <v>4</v>
      </c>
      <c r="C154" s="26">
        <v>786992544.12</v>
      </c>
      <c r="D154" s="26">
        <v>1573743764</v>
      </c>
      <c r="E154" s="26">
        <v>882390208.63999999</v>
      </c>
      <c r="F154" s="27">
        <f t="shared" si="6"/>
        <v>112.12180029312373</v>
      </c>
      <c r="G154" s="27">
        <f t="shared" si="7"/>
        <v>56.069496751950275</v>
      </c>
      <c r="H154" s="28">
        <f t="shared" si="8"/>
        <v>95397664.519999981</v>
      </c>
      <c r="J154" s="39"/>
    </row>
    <row r="155" spans="1:10" ht="12.75" customHeight="1" x14ac:dyDescent="0.25">
      <c r="A155" s="24" t="s">
        <v>227</v>
      </c>
      <c r="B155" s="25" t="s">
        <v>5</v>
      </c>
      <c r="C155" s="26">
        <v>16294309.73</v>
      </c>
      <c r="D155" s="26">
        <v>72156728</v>
      </c>
      <c r="E155" s="26">
        <v>2494516.56</v>
      </c>
      <c r="F155" s="27">
        <f t="shared" si="6"/>
        <v>15.309126936548051</v>
      </c>
      <c r="G155" s="27">
        <f t="shared" si="7"/>
        <v>3.4570810361578483</v>
      </c>
      <c r="H155" s="28">
        <f t="shared" si="8"/>
        <v>-13799793.17</v>
      </c>
      <c r="J155" s="39"/>
    </row>
    <row r="156" spans="1:10" ht="12.75" customHeight="1" x14ac:dyDescent="0.25">
      <c r="A156" s="22" t="s">
        <v>288</v>
      </c>
      <c r="B156" s="17" t="s">
        <v>67</v>
      </c>
      <c r="C156" s="18">
        <v>21585073.649999999</v>
      </c>
      <c r="D156" s="18">
        <v>37035000</v>
      </c>
      <c r="E156" s="18">
        <v>64532912.859999999</v>
      </c>
      <c r="F156" s="19">
        <f t="shared" si="6"/>
        <v>298.97008417203159</v>
      </c>
      <c r="G156" s="19">
        <f t="shared" si="7"/>
        <v>174.24844838666127</v>
      </c>
      <c r="H156" s="20">
        <f t="shared" si="8"/>
        <v>42947839.210000001</v>
      </c>
      <c r="J156" s="39"/>
    </row>
    <row r="157" spans="1:10" ht="12.75" customHeight="1" x14ac:dyDescent="0.25">
      <c r="A157" s="24" t="s">
        <v>226</v>
      </c>
      <c r="B157" s="25" t="s">
        <v>4</v>
      </c>
      <c r="C157" s="26">
        <v>11605737.279999999</v>
      </c>
      <c r="D157" s="26">
        <v>16362000</v>
      </c>
      <c r="E157" s="26">
        <v>11198458.470000001</v>
      </c>
      <c r="F157" s="27">
        <f t="shared" si="6"/>
        <v>96.490711445779013</v>
      </c>
      <c r="G157" s="27">
        <f t="shared" si="7"/>
        <v>68.441868170150357</v>
      </c>
      <c r="H157" s="28">
        <f t="shared" si="8"/>
        <v>-407278.80999999866</v>
      </c>
      <c r="J157" s="39"/>
    </row>
    <row r="158" spans="1:10" ht="12.75" customHeight="1" x14ac:dyDescent="0.25">
      <c r="A158" s="24" t="s">
        <v>227</v>
      </c>
      <c r="B158" s="25" t="s">
        <v>5</v>
      </c>
      <c r="C158" s="26">
        <v>9979336.3699999992</v>
      </c>
      <c r="D158" s="26">
        <v>20673000</v>
      </c>
      <c r="E158" s="26">
        <v>53334454.390000001</v>
      </c>
      <c r="F158" s="27">
        <f t="shared" si="6"/>
        <v>534.44890935167462</v>
      </c>
      <c r="G158" s="27">
        <f t="shared" si="7"/>
        <v>257.99087887582834</v>
      </c>
      <c r="H158" s="28">
        <f t="shared" si="8"/>
        <v>43355118.020000003</v>
      </c>
      <c r="J158" s="39"/>
    </row>
    <row r="159" spans="1:10" ht="12.75" customHeight="1" x14ac:dyDescent="0.25">
      <c r="A159" s="22" t="s">
        <v>289</v>
      </c>
      <c r="B159" s="17" t="s">
        <v>68</v>
      </c>
      <c r="C159" s="18">
        <v>10776568.560000001</v>
      </c>
      <c r="D159" s="18">
        <v>17000000</v>
      </c>
      <c r="E159" s="18">
        <v>10715833.689999999</v>
      </c>
      <c r="F159" s="19">
        <f t="shared" si="6"/>
        <v>99.436417356212687</v>
      </c>
      <c r="G159" s="19">
        <f t="shared" si="7"/>
        <v>63.034315823529411</v>
      </c>
      <c r="H159" s="20">
        <f t="shared" si="8"/>
        <v>-60734.870000001043</v>
      </c>
      <c r="J159" s="39"/>
    </row>
    <row r="160" spans="1:10" ht="12.75" customHeight="1" x14ac:dyDescent="0.25">
      <c r="A160" s="24" t="s">
        <v>226</v>
      </c>
      <c r="B160" s="25" t="s">
        <v>4</v>
      </c>
      <c r="C160" s="26">
        <v>10601126.619999999</v>
      </c>
      <c r="D160" s="26">
        <v>16385625</v>
      </c>
      <c r="E160" s="26">
        <v>10402867.16</v>
      </c>
      <c r="F160" s="27">
        <f t="shared" si="6"/>
        <v>98.129826507062333</v>
      </c>
      <c r="G160" s="27">
        <f t="shared" si="7"/>
        <v>63.487765404127096</v>
      </c>
      <c r="H160" s="28">
        <f t="shared" si="8"/>
        <v>-198259.45999999903</v>
      </c>
      <c r="J160" s="39"/>
    </row>
    <row r="161" spans="1:10" ht="12.75" customHeight="1" x14ac:dyDescent="0.25">
      <c r="A161" s="24" t="s">
        <v>227</v>
      </c>
      <c r="B161" s="25" t="s">
        <v>5</v>
      </c>
      <c r="C161" s="26">
        <v>175441.94</v>
      </c>
      <c r="D161" s="26">
        <v>614375</v>
      </c>
      <c r="E161" s="26">
        <v>312966.53000000003</v>
      </c>
      <c r="F161" s="27">
        <f t="shared" si="6"/>
        <v>178.38752239059829</v>
      </c>
      <c r="G161" s="27">
        <f t="shared" si="7"/>
        <v>50.940635605289927</v>
      </c>
      <c r="H161" s="28">
        <f t="shared" si="8"/>
        <v>137524.59000000003</v>
      </c>
      <c r="J161" s="39"/>
    </row>
    <row r="162" spans="1:10" ht="12.75" customHeight="1" x14ac:dyDescent="0.25">
      <c r="A162" s="22" t="s">
        <v>290</v>
      </c>
      <c r="B162" s="17" t="s">
        <v>69</v>
      </c>
      <c r="C162" s="18">
        <v>6494410.8899999997</v>
      </c>
      <c r="D162" s="18">
        <v>11705000</v>
      </c>
      <c r="E162" s="18">
        <v>6003802.5300000003</v>
      </c>
      <c r="F162" s="19">
        <f t="shared" si="6"/>
        <v>92.445683399006512</v>
      </c>
      <c r="G162" s="19">
        <f t="shared" si="7"/>
        <v>51.292631610422902</v>
      </c>
      <c r="H162" s="20">
        <f t="shared" si="8"/>
        <v>-490608.3599999994</v>
      </c>
      <c r="J162" s="39"/>
    </row>
    <row r="163" spans="1:10" ht="12.75" customHeight="1" x14ac:dyDescent="0.25">
      <c r="A163" s="24" t="s">
        <v>226</v>
      </c>
      <c r="B163" s="25" t="s">
        <v>4</v>
      </c>
      <c r="C163" s="26">
        <v>6144818.6399999997</v>
      </c>
      <c r="D163" s="26">
        <v>11435000</v>
      </c>
      <c r="E163" s="26">
        <v>5962758.9400000004</v>
      </c>
      <c r="F163" s="27">
        <f t="shared" si="6"/>
        <v>97.037183509129591</v>
      </c>
      <c r="G163" s="27">
        <f t="shared" si="7"/>
        <v>52.144809269785753</v>
      </c>
      <c r="H163" s="28">
        <f t="shared" si="8"/>
        <v>-182059.69999999925</v>
      </c>
      <c r="J163" s="39"/>
    </row>
    <row r="164" spans="1:10" ht="12.75" customHeight="1" x14ac:dyDescent="0.25">
      <c r="A164" s="24" t="s">
        <v>227</v>
      </c>
      <c r="B164" s="25" t="s">
        <v>5</v>
      </c>
      <c r="C164" s="26">
        <v>349592.25</v>
      </c>
      <c r="D164" s="26">
        <v>270000</v>
      </c>
      <c r="E164" s="26">
        <v>41043.589999999997</v>
      </c>
      <c r="F164" s="27">
        <f t="shared" si="6"/>
        <v>11.740417586488258</v>
      </c>
      <c r="G164" s="27">
        <f t="shared" si="7"/>
        <v>15.201329629629628</v>
      </c>
      <c r="H164" s="28">
        <f t="shared" si="8"/>
        <v>-308548.66000000003</v>
      </c>
      <c r="J164" s="39"/>
    </row>
    <row r="165" spans="1:10" ht="12.75" customHeight="1" x14ac:dyDescent="0.25">
      <c r="A165" s="22" t="s">
        <v>291</v>
      </c>
      <c r="B165" s="17" t="s">
        <v>70</v>
      </c>
      <c r="C165" s="18">
        <v>5592500.7400000002</v>
      </c>
      <c r="D165" s="18">
        <v>8316000</v>
      </c>
      <c r="E165" s="18">
        <v>5512417.54</v>
      </c>
      <c r="F165" s="19">
        <f t="shared" si="6"/>
        <v>98.568025223006046</v>
      </c>
      <c r="G165" s="19">
        <f t="shared" si="7"/>
        <v>66.286887205387202</v>
      </c>
      <c r="H165" s="20">
        <f t="shared" si="8"/>
        <v>-80083.200000000186</v>
      </c>
      <c r="J165" s="39"/>
    </row>
    <row r="166" spans="1:10" ht="12.75" customHeight="1" x14ac:dyDescent="0.25">
      <c r="A166" s="24" t="s">
        <v>226</v>
      </c>
      <c r="B166" s="25" t="s">
        <v>4</v>
      </c>
      <c r="C166" s="26">
        <v>5587770.3499999996</v>
      </c>
      <c r="D166" s="26">
        <v>8170000</v>
      </c>
      <c r="E166" s="26">
        <v>5503417.54</v>
      </c>
      <c r="F166" s="27">
        <f t="shared" si="6"/>
        <v>98.490403063898285</v>
      </c>
      <c r="G166" s="27">
        <f t="shared" si="7"/>
        <v>67.361291799265615</v>
      </c>
      <c r="H166" s="28">
        <f t="shared" si="8"/>
        <v>-84352.80999999959</v>
      </c>
      <c r="J166" s="39"/>
    </row>
    <row r="167" spans="1:10" ht="12.75" customHeight="1" x14ac:dyDescent="0.25">
      <c r="A167" s="24" t="s">
        <v>227</v>
      </c>
      <c r="B167" s="25" t="s">
        <v>5</v>
      </c>
      <c r="C167" s="26">
        <v>4730.3900000000003</v>
      </c>
      <c r="D167" s="26">
        <v>146000</v>
      </c>
      <c r="E167" s="26">
        <v>9000</v>
      </c>
      <c r="F167" s="27">
        <f t="shared" si="6"/>
        <v>190.25915410780084</v>
      </c>
      <c r="G167" s="27">
        <f t="shared" si="7"/>
        <v>6.1643835616438354</v>
      </c>
      <c r="H167" s="28">
        <f t="shared" si="8"/>
        <v>4269.6099999999997</v>
      </c>
      <c r="J167" s="39"/>
    </row>
    <row r="168" spans="1:10" ht="12.75" customHeight="1" x14ac:dyDescent="0.25">
      <c r="A168" s="22" t="s">
        <v>292</v>
      </c>
      <c r="B168" s="17" t="s">
        <v>71</v>
      </c>
      <c r="C168" s="30">
        <v>29109307.780000001</v>
      </c>
      <c r="D168" s="18">
        <v>129807096</v>
      </c>
      <c r="E168" s="18">
        <v>49584314.82</v>
      </c>
      <c r="F168" s="19">
        <f t="shared" si="6"/>
        <v>170.33835086270128</v>
      </c>
      <c r="G168" s="19">
        <f t="shared" si="7"/>
        <v>38.198462447692386</v>
      </c>
      <c r="H168" s="20">
        <f t="shared" si="8"/>
        <v>20475007.039999999</v>
      </c>
      <c r="J168" s="39"/>
    </row>
    <row r="169" spans="1:10" ht="12.75" customHeight="1" x14ac:dyDescent="0.25">
      <c r="A169" s="24" t="s">
        <v>226</v>
      </c>
      <c r="B169" s="25" t="s">
        <v>4</v>
      </c>
      <c r="C169" s="26">
        <v>28089969.5</v>
      </c>
      <c r="D169" s="26">
        <v>125774096</v>
      </c>
      <c r="E169" s="26">
        <v>46455214.840000004</v>
      </c>
      <c r="F169" s="27">
        <f t="shared" si="6"/>
        <v>165.38008287976248</v>
      </c>
      <c r="G169" s="27">
        <f t="shared" si="7"/>
        <v>36.935439265649741</v>
      </c>
      <c r="H169" s="28">
        <f t="shared" si="8"/>
        <v>18365245.340000004</v>
      </c>
      <c r="J169" s="39"/>
    </row>
    <row r="170" spans="1:10" ht="12.75" customHeight="1" x14ac:dyDescent="0.25">
      <c r="A170" s="24" t="s">
        <v>227</v>
      </c>
      <c r="B170" s="25" t="s">
        <v>5</v>
      </c>
      <c r="C170" s="26">
        <v>1019338.28</v>
      </c>
      <c r="D170" s="26">
        <v>4033000</v>
      </c>
      <c r="E170" s="26">
        <v>3129099.98</v>
      </c>
      <c r="F170" s="27">
        <f t="shared" si="6"/>
        <v>306.97365549736833</v>
      </c>
      <c r="G170" s="27">
        <f t="shared" si="7"/>
        <v>77.587403421770389</v>
      </c>
      <c r="H170" s="28">
        <f t="shared" si="8"/>
        <v>2109761.7000000002</v>
      </c>
      <c r="J170" s="39"/>
    </row>
    <row r="171" spans="1:10" ht="12.75" customHeight="1" x14ac:dyDescent="0.25">
      <c r="A171" s="22" t="s">
        <v>293</v>
      </c>
      <c r="B171" s="17" t="s">
        <v>72</v>
      </c>
      <c r="C171" s="18">
        <v>1147549.32</v>
      </c>
      <c r="D171" s="18">
        <v>2080000</v>
      </c>
      <c r="E171" s="18">
        <v>1131447.67</v>
      </c>
      <c r="F171" s="19">
        <f t="shared" si="6"/>
        <v>98.596866407449909</v>
      </c>
      <c r="G171" s="19">
        <f t="shared" si="7"/>
        <v>54.396522596153844</v>
      </c>
      <c r="H171" s="20">
        <f t="shared" si="8"/>
        <v>-16101.65000000014</v>
      </c>
      <c r="J171" s="39"/>
    </row>
    <row r="172" spans="1:10" ht="12.75" customHeight="1" x14ac:dyDescent="0.25">
      <c r="A172" s="24" t="s">
        <v>226</v>
      </c>
      <c r="B172" s="25" t="s">
        <v>4</v>
      </c>
      <c r="C172" s="26">
        <v>1140884.8</v>
      </c>
      <c r="D172" s="26">
        <v>2062000</v>
      </c>
      <c r="E172" s="26">
        <v>1128041.42</v>
      </c>
      <c r="F172" s="27">
        <f t="shared" si="6"/>
        <v>98.874261450411112</v>
      </c>
      <c r="G172" s="27">
        <f t="shared" si="7"/>
        <v>54.706179437439374</v>
      </c>
      <c r="H172" s="28">
        <f t="shared" si="8"/>
        <v>-12843.380000000121</v>
      </c>
      <c r="J172" s="39"/>
    </row>
    <row r="173" spans="1:10" ht="12.75" customHeight="1" x14ac:dyDescent="0.25">
      <c r="A173" s="24" t="s">
        <v>227</v>
      </c>
      <c r="B173" s="25" t="s">
        <v>5</v>
      </c>
      <c r="C173" s="26">
        <v>6664.52</v>
      </c>
      <c r="D173" s="26">
        <v>18000</v>
      </c>
      <c r="E173" s="26">
        <v>3406.25</v>
      </c>
      <c r="F173" s="27">
        <f t="shared" si="6"/>
        <v>51.110207486810758</v>
      </c>
      <c r="G173" s="27">
        <f t="shared" si="7"/>
        <v>18.923611111111111</v>
      </c>
      <c r="H173" s="28">
        <f t="shared" si="8"/>
        <v>-3258.2700000000004</v>
      </c>
      <c r="J173" s="39"/>
    </row>
    <row r="174" spans="1:10" ht="12.75" customHeight="1" x14ac:dyDescent="0.25">
      <c r="A174" s="22" t="s">
        <v>294</v>
      </c>
      <c r="B174" s="17" t="s">
        <v>73</v>
      </c>
      <c r="C174" s="18">
        <v>1721954.77</v>
      </c>
      <c r="D174" s="18">
        <v>0</v>
      </c>
      <c r="E174" s="18"/>
      <c r="F174" s="19">
        <f t="shared" si="6"/>
        <v>0</v>
      </c>
      <c r="G174" s="19" t="str">
        <f t="shared" si="7"/>
        <v>x</v>
      </c>
      <c r="H174" s="20">
        <f t="shared" si="8"/>
        <v>-1721954.77</v>
      </c>
      <c r="J174" s="39"/>
    </row>
    <row r="175" spans="1:10" ht="12.75" customHeight="1" x14ac:dyDescent="0.25">
      <c r="A175" s="24" t="s">
        <v>226</v>
      </c>
      <c r="B175" s="25" t="s">
        <v>4</v>
      </c>
      <c r="C175" s="26">
        <v>1447607.1</v>
      </c>
      <c r="D175" s="26">
        <v>0</v>
      </c>
      <c r="E175" s="26"/>
      <c r="F175" s="27">
        <f t="shared" si="6"/>
        <v>0</v>
      </c>
      <c r="G175" s="27" t="str">
        <f t="shared" si="7"/>
        <v>x</v>
      </c>
      <c r="H175" s="28">
        <f t="shared" si="8"/>
        <v>-1447607.1</v>
      </c>
      <c r="J175" s="39"/>
    </row>
    <row r="176" spans="1:10" ht="12.75" customHeight="1" x14ac:dyDescent="0.25">
      <c r="A176" s="24" t="s">
        <v>227</v>
      </c>
      <c r="B176" s="25" t="s">
        <v>5</v>
      </c>
      <c r="C176" s="26">
        <v>274347.67</v>
      </c>
      <c r="D176" s="26">
        <v>0</v>
      </c>
      <c r="E176" s="26"/>
      <c r="F176" s="27">
        <f t="shared" si="6"/>
        <v>0</v>
      </c>
      <c r="G176" s="27" t="str">
        <f t="shared" si="7"/>
        <v>x</v>
      </c>
      <c r="H176" s="28">
        <f t="shared" si="8"/>
        <v>-274347.67</v>
      </c>
      <c r="J176" s="39"/>
    </row>
    <row r="177" spans="1:10" ht="12.75" customHeight="1" x14ac:dyDescent="0.25">
      <c r="A177" s="22" t="s">
        <v>295</v>
      </c>
      <c r="B177" s="17" t="s">
        <v>74</v>
      </c>
      <c r="C177" s="18">
        <v>6957725.2400000002</v>
      </c>
      <c r="D177" s="18">
        <v>13250000</v>
      </c>
      <c r="E177" s="18">
        <v>6449594.6600000001</v>
      </c>
      <c r="F177" s="19">
        <f t="shared" si="6"/>
        <v>92.696886374892259</v>
      </c>
      <c r="G177" s="19">
        <f t="shared" si="7"/>
        <v>48.67618611320755</v>
      </c>
      <c r="H177" s="20">
        <f t="shared" si="8"/>
        <v>-508130.58000000007</v>
      </c>
      <c r="J177" s="39"/>
    </row>
    <row r="178" spans="1:10" ht="12.75" customHeight="1" x14ac:dyDescent="0.25">
      <c r="A178" s="24" t="s">
        <v>226</v>
      </c>
      <c r="B178" s="25" t="s">
        <v>4</v>
      </c>
      <c r="C178" s="26">
        <v>6930776.3600000003</v>
      </c>
      <c r="D178" s="26">
        <v>12965000</v>
      </c>
      <c r="E178" s="26">
        <v>6417538.6200000001</v>
      </c>
      <c r="F178" s="27">
        <f t="shared" si="6"/>
        <v>92.594801601706848</v>
      </c>
      <c r="G178" s="27">
        <f t="shared" si="7"/>
        <v>49.49894809101427</v>
      </c>
      <c r="H178" s="28">
        <f t="shared" si="8"/>
        <v>-513237.74000000022</v>
      </c>
      <c r="J178" s="39"/>
    </row>
    <row r="179" spans="1:10" ht="12.75" customHeight="1" x14ac:dyDescent="0.25">
      <c r="A179" s="24" t="s">
        <v>227</v>
      </c>
      <c r="B179" s="25" t="s">
        <v>5</v>
      </c>
      <c r="C179" s="26">
        <v>26948.880000000001</v>
      </c>
      <c r="D179" s="26">
        <v>285000</v>
      </c>
      <c r="E179" s="26">
        <v>32056.04</v>
      </c>
      <c r="F179" s="27">
        <f t="shared" si="6"/>
        <v>118.95128851365993</v>
      </c>
      <c r="G179" s="27">
        <f t="shared" si="7"/>
        <v>11.247733333333333</v>
      </c>
      <c r="H179" s="28">
        <f t="shared" si="8"/>
        <v>5107.16</v>
      </c>
      <c r="J179" s="39"/>
    </row>
    <row r="180" spans="1:10" ht="12.75" customHeight="1" x14ac:dyDescent="0.25">
      <c r="A180" s="16" t="s">
        <v>296</v>
      </c>
      <c r="B180" s="17" t="s">
        <v>76</v>
      </c>
      <c r="C180" s="18">
        <v>3311998.71</v>
      </c>
      <c r="D180" s="18">
        <v>5393740</v>
      </c>
      <c r="E180" s="18">
        <v>3665539.26</v>
      </c>
      <c r="F180" s="19">
        <f t="shared" ref="F180:F234" si="9">IF(C180=0,"x",E180/C180*100)</f>
        <v>110.67453767214781</v>
      </c>
      <c r="G180" s="19">
        <f t="shared" ref="G180:G234" si="10">IF(D180=0,"x",E180/D180*100)</f>
        <v>67.959138927719906</v>
      </c>
      <c r="H180" s="20">
        <f t="shared" ref="H180:H235" si="11">+E180-C180</f>
        <v>353540.54999999981</v>
      </c>
      <c r="J180" s="39"/>
    </row>
    <row r="181" spans="1:10" ht="12.75" customHeight="1" x14ac:dyDescent="0.25">
      <c r="A181" s="22" t="s">
        <v>297</v>
      </c>
      <c r="B181" s="17" t="s">
        <v>77</v>
      </c>
      <c r="C181" s="18">
        <v>3311998.71</v>
      </c>
      <c r="D181" s="18">
        <v>5393740</v>
      </c>
      <c r="E181" s="18">
        <v>3665539.26</v>
      </c>
      <c r="F181" s="19">
        <f t="shared" si="9"/>
        <v>110.67453767214781</v>
      </c>
      <c r="G181" s="19">
        <f t="shared" si="10"/>
        <v>67.959138927719906</v>
      </c>
      <c r="H181" s="20">
        <f t="shared" si="11"/>
        <v>353540.54999999981</v>
      </c>
      <c r="J181" s="39"/>
    </row>
    <row r="182" spans="1:10" ht="12.75" customHeight="1" x14ac:dyDescent="0.25">
      <c r="A182" s="24" t="s">
        <v>226</v>
      </c>
      <c r="B182" s="25" t="s">
        <v>4</v>
      </c>
      <c r="C182" s="26">
        <v>3311758.71</v>
      </c>
      <c r="D182" s="26">
        <v>5073740</v>
      </c>
      <c r="E182" s="26">
        <v>3488840.83</v>
      </c>
      <c r="F182" s="27">
        <f t="shared" si="9"/>
        <v>105.34707191877514</v>
      </c>
      <c r="G182" s="27">
        <f t="shared" si="10"/>
        <v>68.76270423789947</v>
      </c>
      <c r="H182" s="28">
        <f t="shared" si="11"/>
        <v>177082.12000000011</v>
      </c>
      <c r="J182" s="39"/>
    </row>
    <row r="183" spans="1:10" ht="12.75" customHeight="1" x14ac:dyDescent="0.25">
      <c r="A183" s="24" t="s">
        <v>227</v>
      </c>
      <c r="B183" s="25" t="s">
        <v>5</v>
      </c>
      <c r="C183" s="26">
        <v>240</v>
      </c>
      <c r="D183" s="26">
        <v>320000</v>
      </c>
      <c r="E183" s="26">
        <v>176698.43</v>
      </c>
      <c r="F183" s="27">
        <f t="shared" si="9"/>
        <v>73624.345833333326</v>
      </c>
      <c r="G183" s="27">
        <f t="shared" si="10"/>
        <v>55.218259375000002</v>
      </c>
      <c r="H183" s="28">
        <f t="shared" si="11"/>
        <v>176458.43</v>
      </c>
      <c r="J183" s="39"/>
    </row>
    <row r="184" spans="1:10" ht="12.75" customHeight="1" x14ac:dyDescent="0.25">
      <c r="A184" s="16" t="s">
        <v>298</v>
      </c>
      <c r="B184" s="17" t="s">
        <v>78</v>
      </c>
      <c r="C184" s="18">
        <v>26663262.239999998</v>
      </c>
      <c r="D184" s="18">
        <v>73700601</v>
      </c>
      <c r="E184" s="18">
        <v>36850469.859999999</v>
      </c>
      <c r="F184" s="19">
        <f t="shared" si="9"/>
        <v>138.20690629789942</v>
      </c>
      <c r="G184" s="19">
        <f t="shared" si="10"/>
        <v>50.000229794598283</v>
      </c>
      <c r="H184" s="20">
        <f t="shared" si="11"/>
        <v>10187207.620000001</v>
      </c>
      <c r="J184" s="39"/>
    </row>
    <row r="185" spans="1:10" ht="12.75" customHeight="1" x14ac:dyDescent="0.25">
      <c r="A185" s="22" t="s">
        <v>299</v>
      </c>
      <c r="B185" s="17" t="s">
        <v>79</v>
      </c>
      <c r="C185" s="18">
        <v>26663262.239999998</v>
      </c>
      <c r="D185" s="18">
        <v>73700601</v>
      </c>
      <c r="E185" s="18">
        <v>36850469.859999999</v>
      </c>
      <c r="F185" s="19">
        <f t="shared" si="9"/>
        <v>138.20690629789942</v>
      </c>
      <c r="G185" s="19">
        <f t="shared" si="10"/>
        <v>50.000229794598283</v>
      </c>
      <c r="H185" s="20">
        <f t="shared" si="11"/>
        <v>10187207.620000001</v>
      </c>
      <c r="J185" s="39"/>
    </row>
    <row r="186" spans="1:10" ht="12.75" customHeight="1" x14ac:dyDescent="0.25">
      <c r="A186" s="24" t="s">
        <v>226</v>
      </c>
      <c r="B186" s="25" t="s">
        <v>4</v>
      </c>
      <c r="C186" s="26">
        <v>25964381.449999999</v>
      </c>
      <c r="D186" s="26">
        <v>67520601</v>
      </c>
      <c r="E186" s="26">
        <v>35282337.82</v>
      </c>
      <c r="F186" s="27">
        <f t="shared" si="9"/>
        <v>135.88745754619163</v>
      </c>
      <c r="G186" s="27">
        <f t="shared" si="10"/>
        <v>52.254182127318451</v>
      </c>
      <c r="H186" s="28">
        <f t="shared" si="11"/>
        <v>9317956.370000001</v>
      </c>
      <c r="J186" s="39"/>
    </row>
    <row r="187" spans="1:10" ht="12.75" customHeight="1" x14ac:dyDescent="0.25">
      <c r="A187" s="24" t="s">
        <v>227</v>
      </c>
      <c r="B187" s="25" t="s">
        <v>5</v>
      </c>
      <c r="C187" s="26">
        <v>698880.79</v>
      </c>
      <c r="D187" s="26">
        <v>6180000</v>
      </c>
      <c r="E187" s="26">
        <v>1568132.04</v>
      </c>
      <c r="F187" s="27">
        <f t="shared" si="9"/>
        <v>224.37761381307962</v>
      </c>
      <c r="G187" s="27">
        <f t="shared" si="10"/>
        <v>25.374304854368933</v>
      </c>
      <c r="H187" s="28">
        <f t="shared" si="11"/>
        <v>869251.25</v>
      </c>
      <c r="J187" s="39"/>
    </row>
    <row r="188" spans="1:10" ht="12.75" customHeight="1" x14ac:dyDescent="0.25">
      <c r="A188" s="16" t="s">
        <v>300</v>
      </c>
      <c r="B188" s="17" t="s">
        <v>80</v>
      </c>
      <c r="C188" s="18">
        <v>720654523.25</v>
      </c>
      <c r="D188" s="18">
        <v>1209592084</v>
      </c>
      <c r="E188" s="18">
        <v>763684026.26999998</v>
      </c>
      <c r="F188" s="19">
        <f t="shared" si="9"/>
        <v>105.97089196442506</v>
      </c>
      <c r="G188" s="19">
        <f t="shared" si="10"/>
        <v>63.135666674055379</v>
      </c>
      <c r="H188" s="20">
        <f t="shared" si="11"/>
        <v>43029503.019999981</v>
      </c>
      <c r="J188" s="39"/>
    </row>
    <row r="189" spans="1:10" ht="12.75" customHeight="1" x14ac:dyDescent="0.25">
      <c r="A189" s="22" t="s">
        <v>301</v>
      </c>
      <c r="B189" s="17" t="s">
        <v>81</v>
      </c>
      <c r="C189" s="18">
        <v>9871263.7200000007</v>
      </c>
      <c r="D189" s="18">
        <v>13355130</v>
      </c>
      <c r="E189" s="18">
        <v>10173570.48</v>
      </c>
      <c r="F189" s="19">
        <f t="shared" si="9"/>
        <v>103.06249299557766</v>
      </c>
      <c r="G189" s="19">
        <f t="shared" si="10"/>
        <v>76.177247844086878</v>
      </c>
      <c r="H189" s="20">
        <f t="shared" si="11"/>
        <v>302306.75999999978</v>
      </c>
      <c r="J189" s="39"/>
    </row>
    <row r="190" spans="1:10" ht="12.75" customHeight="1" x14ac:dyDescent="0.25">
      <c r="A190" s="24" t="s">
        <v>226</v>
      </c>
      <c r="B190" s="25" t="s">
        <v>4</v>
      </c>
      <c r="C190" s="26">
        <v>9664664.7200000007</v>
      </c>
      <c r="D190" s="26">
        <v>13132130</v>
      </c>
      <c r="E190" s="26">
        <v>9973570.4800000004</v>
      </c>
      <c r="F190" s="27">
        <f t="shared" si="9"/>
        <v>103.19623876202091</v>
      </c>
      <c r="G190" s="27">
        <f t="shared" si="10"/>
        <v>75.947850653321282</v>
      </c>
      <c r="H190" s="28">
        <f t="shared" si="11"/>
        <v>308905.75999999978</v>
      </c>
      <c r="J190" s="39"/>
    </row>
    <row r="191" spans="1:10" ht="12.75" customHeight="1" x14ac:dyDescent="0.25">
      <c r="A191" s="24" t="s">
        <v>227</v>
      </c>
      <c r="B191" s="25" t="s">
        <v>5</v>
      </c>
      <c r="C191" s="26">
        <v>206599</v>
      </c>
      <c r="D191" s="26">
        <v>223000</v>
      </c>
      <c r="E191" s="26">
        <v>200000</v>
      </c>
      <c r="F191" s="27">
        <f t="shared" si="9"/>
        <v>96.805889670327545</v>
      </c>
      <c r="G191" s="27">
        <f t="shared" si="10"/>
        <v>89.68609865470853</v>
      </c>
      <c r="H191" s="28">
        <f t="shared" si="11"/>
        <v>-6599</v>
      </c>
      <c r="J191" s="39"/>
    </row>
    <row r="192" spans="1:10" ht="12.75" customHeight="1" x14ac:dyDescent="0.25">
      <c r="A192" s="22" t="s">
        <v>302</v>
      </c>
      <c r="B192" s="17" t="s">
        <v>82</v>
      </c>
      <c r="C192" s="18">
        <v>336477902.56</v>
      </c>
      <c r="D192" s="18">
        <v>653315093</v>
      </c>
      <c r="E192" s="18">
        <v>385939120.73000002</v>
      </c>
      <c r="F192" s="19">
        <f t="shared" si="9"/>
        <v>114.6996928457078</v>
      </c>
      <c r="G192" s="19">
        <f t="shared" si="10"/>
        <v>59.073963676207306</v>
      </c>
      <c r="H192" s="20">
        <f t="shared" si="11"/>
        <v>49461218.170000017</v>
      </c>
      <c r="J192" s="39"/>
    </row>
    <row r="193" spans="1:10" ht="12.75" customHeight="1" x14ac:dyDescent="0.25">
      <c r="A193" s="24" t="s">
        <v>226</v>
      </c>
      <c r="B193" s="25" t="s">
        <v>4</v>
      </c>
      <c r="C193" s="26">
        <v>328407636.89999998</v>
      </c>
      <c r="D193" s="26">
        <v>642845247</v>
      </c>
      <c r="E193" s="26">
        <v>376324509.25999999</v>
      </c>
      <c r="F193" s="27">
        <f t="shared" si="9"/>
        <v>114.59066933166073</v>
      </c>
      <c r="G193" s="27">
        <f t="shared" si="10"/>
        <v>58.540451378650395</v>
      </c>
      <c r="H193" s="28">
        <f t="shared" si="11"/>
        <v>47916872.360000014</v>
      </c>
      <c r="J193" s="39"/>
    </row>
    <row r="194" spans="1:10" ht="12.75" customHeight="1" x14ac:dyDescent="0.25">
      <c r="A194" s="24" t="s">
        <v>227</v>
      </c>
      <c r="B194" s="25" t="s">
        <v>5</v>
      </c>
      <c r="C194" s="26">
        <v>8070265.6600000001</v>
      </c>
      <c r="D194" s="26">
        <v>10469846</v>
      </c>
      <c r="E194" s="26">
        <v>9614611.4700000007</v>
      </c>
      <c r="F194" s="27">
        <f t="shared" si="9"/>
        <v>119.13624501426885</v>
      </c>
      <c r="G194" s="27">
        <f t="shared" si="10"/>
        <v>91.8314507204786</v>
      </c>
      <c r="H194" s="28">
        <f t="shared" si="11"/>
        <v>1544345.8100000005</v>
      </c>
      <c r="J194" s="39"/>
    </row>
    <row r="195" spans="1:10" ht="12.75" customHeight="1" x14ac:dyDescent="0.25">
      <c r="A195" s="22" t="s">
        <v>303</v>
      </c>
      <c r="B195" s="17" t="s">
        <v>83</v>
      </c>
      <c r="C195" s="18">
        <v>56311181.18</v>
      </c>
      <c r="D195" s="18">
        <v>85936011</v>
      </c>
      <c r="E195" s="18">
        <v>61578893.350000001</v>
      </c>
      <c r="F195" s="19">
        <f t="shared" si="9"/>
        <v>109.35464690957492</v>
      </c>
      <c r="G195" s="19">
        <f t="shared" si="10"/>
        <v>71.656681097287617</v>
      </c>
      <c r="H195" s="20">
        <f t="shared" si="11"/>
        <v>5267712.1700000018</v>
      </c>
      <c r="J195" s="39"/>
    </row>
    <row r="196" spans="1:10" ht="12.75" customHeight="1" x14ac:dyDescent="0.25">
      <c r="A196" s="24" t="s">
        <v>226</v>
      </c>
      <c r="B196" s="25" t="s">
        <v>4</v>
      </c>
      <c r="C196" s="26">
        <v>54810311.18</v>
      </c>
      <c r="D196" s="26">
        <v>77011411</v>
      </c>
      <c r="E196" s="26">
        <v>58172876.119999997</v>
      </c>
      <c r="F196" s="27">
        <f t="shared" si="9"/>
        <v>106.13491306217394</v>
      </c>
      <c r="G196" s="27">
        <f t="shared" si="10"/>
        <v>75.537995427716538</v>
      </c>
      <c r="H196" s="28">
        <f t="shared" si="11"/>
        <v>3362564.9399999976</v>
      </c>
      <c r="J196" s="39"/>
    </row>
    <row r="197" spans="1:10" ht="12.75" customHeight="1" x14ac:dyDescent="0.25">
      <c r="A197" s="24" t="s">
        <v>227</v>
      </c>
      <c r="B197" s="25" t="s">
        <v>5</v>
      </c>
      <c r="C197" s="26">
        <v>1500870</v>
      </c>
      <c r="D197" s="26">
        <v>8924600</v>
      </c>
      <c r="E197" s="26">
        <v>3406017.23</v>
      </c>
      <c r="F197" s="27">
        <f t="shared" si="9"/>
        <v>226.9361923417751</v>
      </c>
      <c r="G197" s="27">
        <f t="shared" si="10"/>
        <v>38.164368487103062</v>
      </c>
      <c r="H197" s="28">
        <f t="shared" si="11"/>
        <v>1905147.23</v>
      </c>
      <c r="J197" s="39"/>
    </row>
    <row r="198" spans="1:10" ht="12.75" customHeight="1" x14ac:dyDescent="0.25">
      <c r="A198" s="22" t="s">
        <v>304</v>
      </c>
      <c r="B198" s="17" t="s">
        <v>84</v>
      </c>
      <c r="C198" s="18">
        <v>84768629.879999995</v>
      </c>
      <c r="D198" s="18">
        <v>132151035</v>
      </c>
      <c r="E198" s="18">
        <v>87523876.170000002</v>
      </c>
      <c r="F198" s="19">
        <f t="shared" si="9"/>
        <v>103.25031358168746</v>
      </c>
      <c r="G198" s="19">
        <f t="shared" si="10"/>
        <v>66.230185915683521</v>
      </c>
      <c r="H198" s="20">
        <f t="shared" si="11"/>
        <v>2755246.2900000066</v>
      </c>
      <c r="J198" s="39"/>
    </row>
    <row r="199" spans="1:10" ht="12.75" customHeight="1" x14ac:dyDescent="0.25">
      <c r="A199" s="24" t="s">
        <v>226</v>
      </c>
      <c r="B199" s="25" t="s">
        <v>4</v>
      </c>
      <c r="C199" s="26">
        <v>73461263.040000007</v>
      </c>
      <c r="D199" s="26">
        <v>101293534</v>
      </c>
      <c r="E199" s="26">
        <v>78308138.459999993</v>
      </c>
      <c r="F199" s="27">
        <f t="shared" si="9"/>
        <v>106.59786562254018</v>
      </c>
      <c r="G199" s="27">
        <f t="shared" si="10"/>
        <v>77.308131494355791</v>
      </c>
      <c r="H199" s="28">
        <f t="shared" si="11"/>
        <v>4846875.4199999869</v>
      </c>
      <c r="J199" s="39"/>
    </row>
    <row r="200" spans="1:10" ht="12.75" customHeight="1" x14ac:dyDescent="0.25">
      <c r="A200" s="24" t="s">
        <v>227</v>
      </c>
      <c r="B200" s="25" t="s">
        <v>5</v>
      </c>
      <c r="C200" s="26">
        <v>11307366.84</v>
      </c>
      <c r="D200" s="26">
        <v>30857501</v>
      </c>
      <c r="E200" s="26">
        <v>9215737.7100000009</v>
      </c>
      <c r="F200" s="27">
        <f t="shared" si="9"/>
        <v>81.502067107252358</v>
      </c>
      <c r="G200" s="27">
        <f t="shared" si="10"/>
        <v>29.865470019753062</v>
      </c>
      <c r="H200" s="28">
        <f t="shared" si="11"/>
        <v>-2091629.129999999</v>
      </c>
      <c r="J200" s="39"/>
    </row>
    <row r="201" spans="1:10" ht="12.75" customHeight="1" x14ac:dyDescent="0.25">
      <c r="A201" s="22" t="s">
        <v>305</v>
      </c>
      <c r="B201" s="17" t="s">
        <v>85</v>
      </c>
      <c r="C201" s="18">
        <v>50563449.590000004</v>
      </c>
      <c r="D201" s="18">
        <v>68043340</v>
      </c>
      <c r="E201" s="18">
        <v>42597392.399999999</v>
      </c>
      <c r="F201" s="19">
        <f t="shared" si="9"/>
        <v>84.245423809898725</v>
      </c>
      <c r="G201" s="19">
        <f t="shared" si="10"/>
        <v>62.603323705156157</v>
      </c>
      <c r="H201" s="20">
        <f t="shared" si="11"/>
        <v>-7966057.1900000051</v>
      </c>
      <c r="J201" s="39"/>
    </row>
    <row r="202" spans="1:10" ht="12.75" customHeight="1" x14ac:dyDescent="0.25">
      <c r="A202" s="24" t="s">
        <v>226</v>
      </c>
      <c r="B202" s="25" t="s">
        <v>4</v>
      </c>
      <c r="C202" s="26">
        <v>50356462.590000004</v>
      </c>
      <c r="D202" s="26">
        <v>67943540</v>
      </c>
      <c r="E202" s="26">
        <v>42141033.640000001</v>
      </c>
      <c r="F202" s="27">
        <f t="shared" si="9"/>
        <v>83.685452616301419</v>
      </c>
      <c r="G202" s="27">
        <f t="shared" si="10"/>
        <v>62.023606129442179</v>
      </c>
      <c r="H202" s="28">
        <f t="shared" si="11"/>
        <v>-8215428.950000003</v>
      </c>
      <c r="J202" s="39"/>
    </row>
    <row r="203" spans="1:10" ht="12.75" customHeight="1" x14ac:dyDescent="0.25">
      <c r="A203" s="24" t="s">
        <v>227</v>
      </c>
      <c r="B203" s="25" t="s">
        <v>5</v>
      </c>
      <c r="C203" s="26">
        <v>206987</v>
      </c>
      <c r="D203" s="26">
        <v>99800</v>
      </c>
      <c r="E203" s="26">
        <v>456358.76</v>
      </c>
      <c r="F203" s="27">
        <f t="shared" si="9"/>
        <v>220.47701546473934</v>
      </c>
      <c r="G203" s="27">
        <f t="shared" si="10"/>
        <v>457.27330661322645</v>
      </c>
      <c r="H203" s="28">
        <f t="shared" si="11"/>
        <v>249371.76</v>
      </c>
      <c r="J203" s="39"/>
    </row>
    <row r="204" spans="1:10" ht="12.75" customHeight="1" x14ac:dyDescent="0.25">
      <c r="A204" s="22" t="s">
        <v>306</v>
      </c>
      <c r="B204" s="17" t="s">
        <v>86</v>
      </c>
      <c r="C204" s="18">
        <v>2112407.15</v>
      </c>
      <c r="D204" s="18">
        <v>3136604</v>
      </c>
      <c r="E204" s="18">
        <v>2052477.28</v>
      </c>
      <c r="F204" s="19">
        <f t="shared" si="9"/>
        <v>97.1629583813897</v>
      </c>
      <c r="G204" s="19">
        <f t="shared" si="10"/>
        <v>65.436289694204305</v>
      </c>
      <c r="H204" s="20">
        <f t="shared" si="11"/>
        <v>-59929.869999999879</v>
      </c>
      <c r="J204" s="39"/>
    </row>
    <row r="205" spans="1:10" ht="12.75" customHeight="1" x14ac:dyDescent="0.25">
      <c r="A205" s="24" t="s">
        <v>226</v>
      </c>
      <c r="B205" s="25" t="s">
        <v>4</v>
      </c>
      <c r="C205" s="26">
        <v>2104527.15</v>
      </c>
      <c r="D205" s="26">
        <v>3086604</v>
      </c>
      <c r="E205" s="26">
        <v>2052477.28</v>
      </c>
      <c r="F205" s="27">
        <f t="shared" si="9"/>
        <v>97.526766523301916</v>
      </c>
      <c r="G205" s="27">
        <f t="shared" si="10"/>
        <v>66.496294309214917</v>
      </c>
      <c r="H205" s="28">
        <f t="shared" si="11"/>
        <v>-52049.869999999879</v>
      </c>
      <c r="J205" s="39"/>
    </row>
    <row r="206" spans="1:10" ht="12.75" customHeight="1" x14ac:dyDescent="0.25">
      <c r="A206" s="24" t="s">
        <v>227</v>
      </c>
      <c r="B206" s="25" t="s">
        <v>5</v>
      </c>
      <c r="C206" s="26">
        <v>7880</v>
      </c>
      <c r="D206" s="26">
        <v>50000</v>
      </c>
      <c r="E206" s="26"/>
      <c r="F206" s="27">
        <f t="shared" si="9"/>
        <v>0</v>
      </c>
      <c r="G206" s="27">
        <f t="shared" si="10"/>
        <v>0</v>
      </c>
      <c r="H206" s="28">
        <f t="shared" si="11"/>
        <v>-7880</v>
      </c>
      <c r="J206" s="39"/>
    </row>
    <row r="207" spans="1:10" ht="12.75" customHeight="1" x14ac:dyDescent="0.25">
      <c r="A207" s="22" t="s">
        <v>307</v>
      </c>
      <c r="B207" s="17" t="s">
        <v>87</v>
      </c>
      <c r="C207" s="18">
        <v>68636407.629999995</v>
      </c>
      <c r="D207" s="18">
        <v>95137393</v>
      </c>
      <c r="E207" s="18">
        <v>70284661.920000002</v>
      </c>
      <c r="F207" s="19">
        <f t="shared" si="9"/>
        <v>102.40142855215456</v>
      </c>
      <c r="G207" s="19">
        <f t="shared" si="10"/>
        <v>73.877010609277477</v>
      </c>
      <c r="H207" s="20">
        <f t="shared" si="11"/>
        <v>1648254.2900000066</v>
      </c>
      <c r="J207" s="39"/>
    </row>
    <row r="208" spans="1:10" ht="12.75" customHeight="1" x14ac:dyDescent="0.25">
      <c r="A208" s="24" t="s">
        <v>226</v>
      </c>
      <c r="B208" s="25" t="s">
        <v>4</v>
      </c>
      <c r="C208" s="26">
        <v>67263858.629999995</v>
      </c>
      <c r="D208" s="26">
        <v>94437393</v>
      </c>
      <c r="E208" s="26">
        <v>69584661.920000002</v>
      </c>
      <c r="F208" s="27">
        <f t="shared" si="9"/>
        <v>103.45029758516546</v>
      </c>
      <c r="G208" s="27">
        <f t="shared" si="10"/>
        <v>73.683378701485339</v>
      </c>
      <c r="H208" s="28">
        <f t="shared" si="11"/>
        <v>2320803.2900000066</v>
      </c>
      <c r="J208" s="39"/>
    </row>
    <row r="209" spans="1:10" ht="12.75" customHeight="1" x14ac:dyDescent="0.25">
      <c r="A209" s="24" t="s">
        <v>227</v>
      </c>
      <c r="B209" s="25" t="s">
        <v>5</v>
      </c>
      <c r="C209" s="26">
        <v>1372549</v>
      </c>
      <c r="D209" s="26">
        <v>700000</v>
      </c>
      <c r="E209" s="26">
        <v>700000</v>
      </c>
      <c r="F209" s="27">
        <f t="shared" si="9"/>
        <v>51.000000728571436</v>
      </c>
      <c r="G209" s="27">
        <f t="shared" si="10"/>
        <v>100</v>
      </c>
      <c r="H209" s="28">
        <f t="shared" si="11"/>
        <v>-672549</v>
      </c>
      <c r="J209" s="39"/>
    </row>
    <row r="210" spans="1:10" ht="12.75" customHeight="1" x14ac:dyDescent="0.25">
      <c r="A210" s="22" t="s">
        <v>308</v>
      </c>
      <c r="B210" s="17" t="s">
        <v>88</v>
      </c>
      <c r="C210" s="18">
        <v>70271915.870000005</v>
      </c>
      <c r="D210" s="18">
        <v>103589156</v>
      </c>
      <c r="E210" s="18">
        <v>73780660.049999997</v>
      </c>
      <c r="F210" s="19">
        <f t="shared" si="9"/>
        <v>104.9930959424687</v>
      </c>
      <c r="G210" s="19">
        <f t="shared" si="10"/>
        <v>71.224308507736083</v>
      </c>
      <c r="H210" s="20">
        <f t="shared" si="11"/>
        <v>3508744.1799999923</v>
      </c>
      <c r="J210" s="39"/>
    </row>
    <row r="211" spans="1:10" ht="12.75" customHeight="1" x14ac:dyDescent="0.25">
      <c r="A211" s="24" t="s">
        <v>226</v>
      </c>
      <c r="B211" s="25" t="s">
        <v>4</v>
      </c>
      <c r="C211" s="26">
        <v>70271915.870000005</v>
      </c>
      <c r="D211" s="26">
        <v>103589156</v>
      </c>
      <c r="E211" s="26">
        <v>73780660.049999997</v>
      </c>
      <c r="F211" s="27">
        <f t="shared" si="9"/>
        <v>104.9930959424687</v>
      </c>
      <c r="G211" s="27">
        <f t="shared" si="10"/>
        <v>71.224308507736083</v>
      </c>
      <c r="H211" s="28">
        <f t="shared" si="11"/>
        <v>3508744.1799999923</v>
      </c>
      <c r="J211" s="39"/>
    </row>
    <row r="212" spans="1:10" ht="12.75" customHeight="1" x14ac:dyDescent="0.25">
      <c r="A212" s="22" t="s">
        <v>309</v>
      </c>
      <c r="B212" s="17" t="s">
        <v>89</v>
      </c>
      <c r="C212" s="18">
        <v>1650779.67</v>
      </c>
      <c r="D212" s="18">
        <v>3058570</v>
      </c>
      <c r="E212" s="18">
        <v>1742000.89</v>
      </c>
      <c r="F212" s="19">
        <f t="shared" si="9"/>
        <v>105.5259476269174</v>
      </c>
      <c r="G212" s="19">
        <f t="shared" si="10"/>
        <v>56.954749768682746</v>
      </c>
      <c r="H212" s="20">
        <f t="shared" si="11"/>
        <v>91221.219999999972</v>
      </c>
      <c r="J212" s="39"/>
    </row>
    <row r="213" spans="1:10" ht="12.75" customHeight="1" x14ac:dyDescent="0.25">
      <c r="A213" s="24" t="s">
        <v>226</v>
      </c>
      <c r="B213" s="25" t="s">
        <v>4</v>
      </c>
      <c r="C213" s="26">
        <v>1127779.67</v>
      </c>
      <c r="D213" s="26">
        <v>3058570</v>
      </c>
      <c r="E213" s="26">
        <v>1742000.89</v>
      </c>
      <c r="F213" s="27">
        <f t="shared" si="9"/>
        <v>154.46287394061645</v>
      </c>
      <c r="G213" s="27">
        <f t="shared" si="10"/>
        <v>56.954749768682746</v>
      </c>
      <c r="H213" s="28">
        <f t="shared" si="11"/>
        <v>614221.22</v>
      </c>
      <c r="J213" s="39"/>
    </row>
    <row r="214" spans="1:10" ht="12.75" customHeight="1" x14ac:dyDescent="0.25">
      <c r="A214" s="24" t="s">
        <v>227</v>
      </c>
      <c r="B214" s="25" t="s">
        <v>5</v>
      </c>
      <c r="C214" s="26">
        <v>523000</v>
      </c>
      <c r="D214" s="26">
        <v>0</v>
      </c>
      <c r="E214" s="26"/>
      <c r="F214" s="27">
        <f t="shared" si="9"/>
        <v>0</v>
      </c>
      <c r="G214" s="27" t="str">
        <f t="shared" si="10"/>
        <v>x</v>
      </c>
      <c r="H214" s="28">
        <f t="shared" si="11"/>
        <v>-523000</v>
      </c>
      <c r="J214" s="39"/>
    </row>
    <row r="215" spans="1:10" ht="12.75" customHeight="1" x14ac:dyDescent="0.25">
      <c r="A215" s="22" t="s">
        <v>310</v>
      </c>
      <c r="B215" s="17" t="s">
        <v>90</v>
      </c>
      <c r="C215" s="18">
        <v>39990586</v>
      </c>
      <c r="D215" s="18">
        <v>51869752</v>
      </c>
      <c r="E215" s="18">
        <v>28011373</v>
      </c>
      <c r="F215" s="19">
        <f t="shared" si="9"/>
        <v>70.044917571350425</v>
      </c>
      <c r="G215" s="19">
        <f t="shared" si="10"/>
        <v>54.003290781108802</v>
      </c>
      <c r="H215" s="20">
        <f t="shared" si="11"/>
        <v>-11979213</v>
      </c>
      <c r="J215" s="39"/>
    </row>
    <row r="216" spans="1:10" ht="12.75" customHeight="1" x14ac:dyDescent="0.25">
      <c r="A216" s="24" t="s">
        <v>226</v>
      </c>
      <c r="B216" s="25" t="s">
        <v>4</v>
      </c>
      <c r="C216" s="26">
        <v>39933746</v>
      </c>
      <c r="D216" s="26">
        <v>50807752</v>
      </c>
      <c r="E216" s="26">
        <v>27965176</v>
      </c>
      <c r="F216" s="27">
        <f t="shared" si="9"/>
        <v>70.028932422217537</v>
      </c>
      <c r="G216" s="27">
        <f t="shared" si="10"/>
        <v>55.041159860802345</v>
      </c>
      <c r="H216" s="28">
        <f t="shared" si="11"/>
        <v>-11968570</v>
      </c>
      <c r="J216" s="39"/>
    </row>
    <row r="217" spans="1:10" ht="12.75" customHeight="1" x14ac:dyDescent="0.25">
      <c r="A217" s="24" t="s">
        <v>227</v>
      </c>
      <c r="B217" s="25" t="s">
        <v>5</v>
      </c>
      <c r="C217" s="26">
        <v>56840</v>
      </c>
      <c r="D217" s="26">
        <v>1062000</v>
      </c>
      <c r="E217" s="26">
        <v>46197</v>
      </c>
      <c r="F217" s="27">
        <f t="shared" si="9"/>
        <v>81.275510204081641</v>
      </c>
      <c r="G217" s="27">
        <f t="shared" si="10"/>
        <v>4.3499999999999996</v>
      </c>
      <c r="H217" s="28">
        <f t="shared" si="11"/>
        <v>-10643</v>
      </c>
      <c r="J217" s="39"/>
    </row>
    <row r="218" spans="1:10" ht="12.75" customHeight="1" x14ac:dyDescent="0.25">
      <c r="A218" s="16" t="s">
        <v>311</v>
      </c>
      <c r="B218" s="17" t="s">
        <v>91</v>
      </c>
      <c r="C218" s="18">
        <v>3849711658.0999999</v>
      </c>
      <c r="D218" s="18">
        <v>7225326678</v>
      </c>
      <c r="E218" s="18">
        <v>4135763975.0599999</v>
      </c>
      <c r="F218" s="19">
        <f t="shared" si="9"/>
        <v>107.43048680952847</v>
      </c>
      <c r="G218" s="19">
        <f t="shared" si="10"/>
        <v>57.23981986382374</v>
      </c>
      <c r="H218" s="20">
        <f t="shared" si="11"/>
        <v>286052316.96000004</v>
      </c>
      <c r="J218" s="39"/>
    </row>
    <row r="219" spans="1:10" ht="12.75" customHeight="1" x14ac:dyDescent="0.25">
      <c r="A219" s="22" t="s">
        <v>312</v>
      </c>
      <c r="B219" s="17" t="s">
        <v>92</v>
      </c>
      <c r="C219" s="18">
        <v>3616206499.3400002</v>
      </c>
      <c r="D219" s="18">
        <v>6806304400</v>
      </c>
      <c r="E219" s="18">
        <v>3880275313.6100001</v>
      </c>
      <c r="F219" s="19">
        <f t="shared" si="9"/>
        <v>107.30237098789009</v>
      </c>
      <c r="G219" s="19">
        <f t="shared" si="10"/>
        <v>57.010017265904246</v>
      </c>
      <c r="H219" s="20">
        <f t="shared" si="11"/>
        <v>264068814.26999998</v>
      </c>
      <c r="J219" s="39"/>
    </row>
    <row r="220" spans="1:10" ht="12.75" customHeight="1" x14ac:dyDescent="0.25">
      <c r="A220" s="24" t="s">
        <v>226</v>
      </c>
      <c r="B220" s="25" t="s">
        <v>4</v>
      </c>
      <c r="C220" s="26">
        <v>3609571972.3400002</v>
      </c>
      <c r="D220" s="26">
        <v>6659583132</v>
      </c>
      <c r="E220" s="26">
        <v>3871443764.8600001</v>
      </c>
      <c r="F220" s="27">
        <f t="shared" si="9"/>
        <v>107.25492647124679</v>
      </c>
      <c r="G220" s="27">
        <f t="shared" si="10"/>
        <v>58.133424992584061</v>
      </c>
      <c r="H220" s="28">
        <f t="shared" si="11"/>
        <v>261871792.51999998</v>
      </c>
      <c r="J220" s="39"/>
    </row>
    <row r="221" spans="1:10" ht="12.75" customHeight="1" x14ac:dyDescent="0.25">
      <c r="A221" s="24" t="s">
        <v>227</v>
      </c>
      <c r="B221" s="25" t="s">
        <v>5</v>
      </c>
      <c r="C221" s="26">
        <v>6634527</v>
      </c>
      <c r="D221" s="26">
        <v>146721268</v>
      </c>
      <c r="E221" s="26">
        <v>8831548.75</v>
      </c>
      <c r="F221" s="27">
        <f t="shared" si="9"/>
        <v>133.1149718736543</v>
      </c>
      <c r="G221" s="27">
        <f t="shared" si="10"/>
        <v>6.019269646715431</v>
      </c>
      <c r="H221" s="28">
        <f t="shared" si="11"/>
        <v>2197021.75</v>
      </c>
      <c r="J221" s="39"/>
    </row>
    <row r="222" spans="1:10" ht="12.75" customHeight="1" x14ac:dyDescent="0.25">
      <c r="A222" s="22" t="s">
        <v>313</v>
      </c>
      <c r="B222" s="17" t="s">
        <v>93</v>
      </c>
      <c r="C222" s="18">
        <v>3449517.13</v>
      </c>
      <c r="D222" s="18">
        <v>5058451</v>
      </c>
      <c r="E222" s="18">
        <v>3625715.85</v>
      </c>
      <c r="F222" s="19">
        <f t="shared" si="9"/>
        <v>105.10792419227674</v>
      </c>
      <c r="G222" s="19">
        <f t="shared" si="10"/>
        <v>71.67640548460389</v>
      </c>
      <c r="H222" s="20">
        <f t="shared" si="11"/>
        <v>176198.7200000002</v>
      </c>
      <c r="J222" s="39"/>
    </row>
    <row r="223" spans="1:10" ht="12.75" customHeight="1" x14ac:dyDescent="0.25">
      <c r="A223" s="24" t="s">
        <v>226</v>
      </c>
      <c r="B223" s="25" t="s">
        <v>4</v>
      </c>
      <c r="C223" s="26">
        <v>3065145.71</v>
      </c>
      <c r="D223" s="26">
        <v>4753951</v>
      </c>
      <c r="E223" s="26">
        <v>3503155.34</v>
      </c>
      <c r="F223" s="27">
        <f t="shared" si="9"/>
        <v>114.29001004979955</v>
      </c>
      <c r="G223" s="27">
        <f t="shared" si="10"/>
        <v>73.689344715584994</v>
      </c>
      <c r="H223" s="28">
        <f t="shared" si="11"/>
        <v>438009.62999999989</v>
      </c>
      <c r="J223" s="39"/>
    </row>
    <row r="224" spans="1:10" ht="12.75" customHeight="1" x14ac:dyDescent="0.25">
      <c r="A224" s="24" t="s">
        <v>227</v>
      </c>
      <c r="B224" s="25" t="s">
        <v>5</v>
      </c>
      <c r="C224" s="26">
        <v>384371.42</v>
      </c>
      <c r="D224" s="26">
        <v>304500</v>
      </c>
      <c r="E224" s="26">
        <v>122560.51</v>
      </c>
      <c r="F224" s="27">
        <f t="shared" si="9"/>
        <v>31.885958118322115</v>
      </c>
      <c r="G224" s="27">
        <f t="shared" si="10"/>
        <v>40.249756978653529</v>
      </c>
      <c r="H224" s="28">
        <f t="shared" si="11"/>
        <v>-261810.90999999997</v>
      </c>
      <c r="J224" s="39"/>
    </row>
    <row r="225" spans="1:10" ht="12.75" customHeight="1" x14ac:dyDescent="0.25">
      <c r="A225" s="22" t="s">
        <v>314</v>
      </c>
      <c r="B225" s="17" t="s">
        <v>94</v>
      </c>
      <c r="C225" s="18">
        <v>103855764.27</v>
      </c>
      <c r="D225" s="18">
        <v>185969520</v>
      </c>
      <c r="E225" s="18">
        <v>105031465.18000001</v>
      </c>
      <c r="F225" s="19">
        <f t="shared" si="9"/>
        <v>101.13205166633166</v>
      </c>
      <c r="G225" s="19">
        <f t="shared" si="10"/>
        <v>56.477784735907264</v>
      </c>
      <c r="H225" s="20">
        <f t="shared" si="11"/>
        <v>1175700.9100000113</v>
      </c>
      <c r="J225" s="39"/>
    </row>
    <row r="226" spans="1:10" ht="12.75" customHeight="1" x14ac:dyDescent="0.25">
      <c r="A226" s="24" t="s">
        <v>226</v>
      </c>
      <c r="B226" s="25" t="s">
        <v>4</v>
      </c>
      <c r="C226" s="26">
        <v>103243599.79000001</v>
      </c>
      <c r="D226" s="26">
        <v>173929415</v>
      </c>
      <c r="E226" s="26">
        <v>104724519.23999999</v>
      </c>
      <c r="F226" s="27">
        <f t="shared" si="9"/>
        <v>101.43439346653179</v>
      </c>
      <c r="G226" s="27">
        <f t="shared" si="10"/>
        <v>60.210930531790716</v>
      </c>
      <c r="H226" s="28">
        <f t="shared" si="11"/>
        <v>1480919.4499999881</v>
      </c>
      <c r="J226" s="39"/>
    </row>
    <row r="227" spans="1:10" ht="12.75" customHeight="1" x14ac:dyDescent="0.25">
      <c r="A227" s="24" t="s">
        <v>227</v>
      </c>
      <c r="B227" s="25" t="s">
        <v>5</v>
      </c>
      <c r="C227" s="26">
        <v>612164.48</v>
      </c>
      <c r="D227" s="26">
        <v>12040105</v>
      </c>
      <c r="E227" s="26">
        <v>306945.94</v>
      </c>
      <c r="F227" s="27">
        <f t="shared" si="9"/>
        <v>50.141089532015968</v>
      </c>
      <c r="G227" s="27">
        <f t="shared" si="10"/>
        <v>2.5493626509071143</v>
      </c>
      <c r="H227" s="28">
        <f t="shared" si="11"/>
        <v>-305218.53999999998</v>
      </c>
      <c r="J227" s="39"/>
    </row>
    <row r="228" spans="1:10" ht="12.75" customHeight="1" x14ac:dyDescent="0.25">
      <c r="A228" s="22" t="s">
        <v>315</v>
      </c>
      <c r="B228" s="17" t="s">
        <v>95</v>
      </c>
      <c r="C228" s="18">
        <v>25391144.48</v>
      </c>
      <c r="D228" s="18">
        <v>49676796</v>
      </c>
      <c r="E228" s="18">
        <v>31628463.670000002</v>
      </c>
      <c r="F228" s="19">
        <f t="shared" si="9"/>
        <v>124.56493914605933</v>
      </c>
      <c r="G228" s="19">
        <f t="shared" si="10"/>
        <v>63.668485523905375</v>
      </c>
      <c r="H228" s="20">
        <f t="shared" si="11"/>
        <v>6237319.1900000013</v>
      </c>
      <c r="J228" s="39"/>
    </row>
    <row r="229" spans="1:10" ht="12.75" customHeight="1" x14ac:dyDescent="0.25">
      <c r="A229" s="24" t="s">
        <v>226</v>
      </c>
      <c r="B229" s="25" t="s">
        <v>4</v>
      </c>
      <c r="C229" s="26">
        <v>24406858.210000001</v>
      </c>
      <c r="D229" s="26">
        <v>41937796</v>
      </c>
      <c r="E229" s="26">
        <v>27742615.739999998</v>
      </c>
      <c r="F229" s="27">
        <f t="shared" si="9"/>
        <v>113.66729589404206</v>
      </c>
      <c r="G229" s="27">
        <f t="shared" si="10"/>
        <v>66.151820996983247</v>
      </c>
      <c r="H229" s="28">
        <f t="shared" si="11"/>
        <v>3335757.5299999975</v>
      </c>
      <c r="J229" s="39"/>
    </row>
    <row r="230" spans="1:10" ht="12.75" customHeight="1" x14ac:dyDescent="0.25">
      <c r="A230" s="24" t="s">
        <v>227</v>
      </c>
      <c r="B230" s="25" t="s">
        <v>5</v>
      </c>
      <c r="C230" s="26">
        <v>984286.27</v>
      </c>
      <c r="D230" s="26">
        <v>7739000</v>
      </c>
      <c r="E230" s="26">
        <v>3885847.93</v>
      </c>
      <c r="F230" s="27">
        <f t="shared" si="9"/>
        <v>394.78839118623489</v>
      </c>
      <c r="G230" s="27">
        <f t="shared" si="10"/>
        <v>50.211240857991989</v>
      </c>
      <c r="H230" s="28">
        <f t="shared" si="11"/>
        <v>2901561.66</v>
      </c>
      <c r="J230" s="39"/>
    </row>
    <row r="231" spans="1:10" ht="12.75" customHeight="1" x14ac:dyDescent="0.25">
      <c r="A231" s="22" t="s">
        <v>316</v>
      </c>
      <c r="B231" s="17" t="s">
        <v>96</v>
      </c>
      <c r="C231" s="18">
        <v>8552835.5899999999</v>
      </c>
      <c r="D231" s="18">
        <v>16168653</v>
      </c>
      <c r="E231" s="18">
        <v>2718312.98</v>
      </c>
      <c r="F231" s="19">
        <f t="shared" si="9"/>
        <v>31.782593636878271</v>
      </c>
      <c r="G231" s="19">
        <f t="shared" si="10"/>
        <v>16.812241440273347</v>
      </c>
      <c r="H231" s="20">
        <f t="shared" si="11"/>
        <v>-5834522.6099999994</v>
      </c>
      <c r="J231" s="39"/>
    </row>
    <row r="232" spans="1:10" ht="12.75" customHeight="1" x14ac:dyDescent="0.25">
      <c r="A232" s="24" t="s">
        <v>226</v>
      </c>
      <c r="B232" s="25" t="s">
        <v>4</v>
      </c>
      <c r="C232" s="26">
        <v>8512996.8699999992</v>
      </c>
      <c r="D232" s="26">
        <v>15138653</v>
      </c>
      <c r="E232" s="26">
        <v>2718312.98</v>
      </c>
      <c r="F232" s="27">
        <f t="shared" si="9"/>
        <v>31.931328314936881</v>
      </c>
      <c r="G232" s="27">
        <f t="shared" si="10"/>
        <v>17.956108644540567</v>
      </c>
      <c r="H232" s="28">
        <f t="shared" si="11"/>
        <v>-5794683.8899999987</v>
      </c>
      <c r="J232" s="39"/>
    </row>
    <row r="233" spans="1:10" ht="12.75" customHeight="1" x14ac:dyDescent="0.25">
      <c r="A233" s="24" t="s">
        <v>227</v>
      </c>
      <c r="B233" s="25" t="s">
        <v>5</v>
      </c>
      <c r="C233" s="26">
        <v>39838.720000000001</v>
      </c>
      <c r="D233" s="26">
        <v>1030000</v>
      </c>
      <c r="E233" s="26"/>
      <c r="F233" s="27">
        <f t="shared" si="9"/>
        <v>0</v>
      </c>
      <c r="G233" s="27">
        <f t="shared" si="10"/>
        <v>0</v>
      </c>
      <c r="H233" s="28">
        <f t="shared" si="11"/>
        <v>-39838.720000000001</v>
      </c>
      <c r="J233" s="39"/>
    </row>
    <row r="234" spans="1:10" ht="12.75" customHeight="1" x14ac:dyDescent="0.25">
      <c r="A234" s="22" t="s">
        <v>317</v>
      </c>
      <c r="B234" s="17" t="s">
        <v>97</v>
      </c>
      <c r="C234" s="18">
        <v>42070896.579999998</v>
      </c>
      <c r="D234" s="18">
        <v>74808691</v>
      </c>
      <c r="E234" s="18">
        <v>52710373.310000002</v>
      </c>
      <c r="F234" s="19">
        <f t="shared" si="9"/>
        <v>125.28939859831245</v>
      </c>
      <c r="G234" s="19">
        <f t="shared" si="10"/>
        <v>70.460226753600068</v>
      </c>
      <c r="H234" s="20">
        <f t="shared" si="11"/>
        <v>10639476.730000004</v>
      </c>
      <c r="J234" s="39"/>
    </row>
    <row r="235" spans="1:10" ht="12.75" customHeight="1" x14ac:dyDescent="0.25">
      <c r="A235" s="24" t="s">
        <v>226</v>
      </c>
      <c r="B235" s="25" t="s">
        <v>4</v>
      </c>
      <c r="C235" s="26">
        <v>40912074.850000001</v>
      </c>
      <c r="D235" s="26">
        <v>65198191</v>
      </c>
      <c r="E235" s="26">
        <v>46266652.710000001</v>
      </c>
      <c r="F235" s="27">
        <f t="shared" ref="F235:F299" si="12">IF(C235=0,"x",E235/C235*100)</f>
        <v>113.08801345234146</v>
      </c>
      <c r="G235" s="27">
        <f t="shared" ref="G235:G299" si="13">IF(D235=0,"x",E235/D235*100)</f>
        <v>70.963092687648341</v>
      </c>
      <c r="H235" s="28">
        <f t="shared" si="11"/>
        <v>5354577.8599999994</v>
      </c>
      <c r="J235" s="39"/>
    </row>
    <row r="236" spans="1:10" ht="12.75" customHeight="1" x14ac:dyDescent="0.25">
      <c r="A236" s="24" t="s">
        <v>227</v>
      </c>
      <c r="B236" s="25" t="s">
        <v>5</v>
      </c>
      <c r="C236" s="26">
        <v>1158821.73</v>
      </c>
      <c r="D236" s="26">
        <v>9610500</v>
      </c>
      <c r="E236" s="26">
        <v>6443720.5999999996</v>
      </c>
      <c r="F236" s="27">
        <f t="shared" si="12"/>
        <v>556.05797105651448</v>
      </c>
      <c r="G236" s="27">
        <f t="shared" si="13"/>
        <v>67.048755007543832</v>
      </c>
      <c r="H236" s="28">
        <f t="shared" ref="H236:H299" si="14">+E236-C236</f>
        <v>5284898.8699999992</v>
      </c>
      <c r="J236" s="39"/>
    </row>
    <row r="237" spans="1:10" ht="12.75" customHeight="1" x14ac:dyDescent="0.25">
      <c r="A237" s="22" t="s">
        <v>318</v>
      </c>
      <c r="B237" s="17" t="s">
        <v>98</v>
      </c>
      <c r="C237" s="18">
        <v>50185000.710000001</v>
      </c>
      <c r="D237" s="18">
        <v>87340167</v>
      </c>
      <c r="E237" s="18">
        <v>59774330.460000001</v>
      </c>
      <c r="F237" s="19">
        <f t="shared" si="12"/>
        <v>119.10795977749025</v>
      </c>
      <c r="G237" s="19">
        <f t="shared" si="13"/>
        <v>68.438534654965792</v>
      </c>
      <c r="H237" s="20">
        <f t="shared" si="14"/>
        <v>9589329.75</v>
      </c>
      <c r="J237" s="39"/>
    </row>
    <row r="238" spans="1:10" ht="12.75" customHeight="1" x14ac:dyDescent="0.25">
      <c r="A238" s="24" t="s">
        <v>226</v>
      </c>
      <c r="B238" s="25" t="s">
        <v>4</v>
      </c>
      <c r="C238" s="26">
        <v>48735658.810000002</v>
      </c>
      <c r="D238" s="26">
        <v>80775167</v>
      </c>
      <c r="E238" s="26">
        <v>58341306.530000001</v>
      </c>
      <c r="F238" s="27">
        <f t="shared" si="12"/>
        <v>119.70969092148403</v>
      </c>
      <c r="G238" s="27">
        <f t="shared" si="13"/>
        <v>72.226785405469968</v>
      </c>
      <c r="H238" s="28">
        <f t="shared" si="14"/>
        <v>9605647.7199999988</v>
      </c>
      <c r="J238" s="39"/>
    </row>
    <row r="239" spans="1:10" ht="12.75" customHeight="1" x14ac:dyDescent="0.25">
      <c r="A239" s="24" t="s">
        <v>227</v>
      </c>
      <c r="B239" s="25" t="s">
        <v>5</v>
      </c>
      <c r="C239" s="26">
        <v>1449341.9</v>
      </c>
      <c r="D239" s="26">
        <v>6565000</v>
      </c>
      <c r="E239" s="26">
        <v>1433023.93</v>
      </c>
      <c r="F239" s="27">
        <f t="shared" si="12"/>
        <v>98.874111760654955</v>
      </c>
      <c r="G239" s="27">
        <f t="shared" si="13"/>
        <v>21.828239603960395</v>
      </c>
      <c r="H239" s="28">
        <f t="shared" si="14"/>
        <v>-16317.969999999972</v>
      </c>
      <c r="J239" s="39"/>
    </row>
    <row r="240" spans="1:10" ht="12.75" customHeight="1" x14ac:dyDescent="0.25">
      <c r="A240" s="16" t="s">
        <v>319</v>
      </c>
      <c r="B240" s="17" t="s">
        <v>99</v>
      </c>
      <c r="C240" s="18">
        <v>385613951.88</v>
      </c>
      <c r="D240" s="18">
        <v>1021035898</v>
      </c>
      <c r="E240" s="18">
        <v>497338694.72000003</v>
      </c>
      <c r="F240" s="19">
        <f t="shared" si="12"/>
        <v>128.97321071898557</v>
      </c>
      <c r="G240" s="19">
        <f t="shared" si="13"/>
        <v>48.709227138260722</v>
      </c>
      <c r="H240" s="20">
        <f t="shared" si="14"/>
        <v>111724742.84000003</v>
      </c>
      <c r="J240" s="39"/>
    </row>
    <row r="241" spans="1:10" ht="12.75" customHeight="1" x14ac:dyDescent="0.25">
      <c r="A241" s="22" t="s">
        <v>320</v>
      </c>
      <c r="B241" s="17" t="s">
        <v>100</v>
      </c>
      <c r="C241" s="18">
        <v>240588962.66</v>
      </c>
      <c r="D241" s="18">
        <v>871664878</v>
      </c>
      <c r="E241" s="18">
        <v>387184261.08999997</v>
      </c>
      <c r="F241" s="19">
        <f t="shared" si="12"/>
        <v>160.93184691816816</v>
      </c>
      <c r="G241" s="19">
        <f t="shared" si="13"/>
        <v>44.418935632508067</v>
      </c>
      <c r="H241" s="20">
        <f t="shared" si="14"/>
        <v>146595298.42999998</v>
      </c>
      <c r="J241" s="39"/>
    </row>
    <row r="242" spans="1:10" ht="12.75" customHeight="1" x14ac:dyDescent="0.25">
      <c r="A242" s="24" t="s">
        <v>226</v>
      </c>
      <c r="B242" s="25" t="s">
        <v>4</v>
      </c>
      <c r="C242" s="26">
        <v>240141874.21000001</v>
      </c>
      <c r="D242" s="26">
        <v>861557381</v>
      </c>
      <c r="E242" s="26">
        <v>385069325.13999999</v>
      </c>
      <c r="F242" s="27">
        <f t="shared" si="12"/>
        <v>160.35076198466885</v>
      </c>
      <c r="G242" s="27">
        <f t="shared" si="13"/>
        <v>44.694565171393961</v>
      </c>
      <c r="H242" s="28">
        <f t="shared" si="14"/>
        <v>144927450.92999998</v>
      </c>
      <c r="J242" s="39"/>
    </row>
    <row r="243" spans="1:10" ht="12.75" customHeight="1" x14ac:dyDescent="0.25">
      <c r="A243" s="24" t="s">
        <v>227</v>
      </c>
      <c r="B243" s="25" t="s">
        <v>5</v>
      </c>
      <c r="C243" s="26">
        <v>447088.45</v>
      </c>
      <c r="D243" s="26">
        <v>10107497</v>
      </c>
      <c r="E243" s="26">
        <v>2114935.9500000002</v>
      </c>
      <c r="F243" s="27">
        <f t="shared" si="12"/>
        <v>473.04642962706822</v>
      </c>
      <c r="G243" s="27">
        <f t="shared" si="13"/>
        <v>20.924428174453084</v>
      </c>
      <c r="H243" s="28">
        <f t="shared" si="14"/>
        <v>1667847.5000000002</v>
      </c>
      <c r="J243" s="39"/>
    </row>
    <row r="244" spans="1:10" ht="12.75" customHeight="1" x14ac:dyDescent="0.25">
      <c r="A244" s="22" t="s">
        <v>321</v>
      </c>
      <c r="B244" s="17" t="s">
        <v>101</v>
      </c>
      <c r="C244" s="18">
        <v>39728605.789999999</v>
      </c>
      <c r="D244" s="18">
        <v>60005700</v>
      </c>
      <c r="E244" s="18">
        <v>52995765.600000001</v>
      </c>
      <c r="F244" s="19">
        <f t="shared" si="12"/>
        <v>133.39447621224969</v>
      </c>
      <c r="G244" s="19">
        <f t="shared" si="13"/>
        <v>88.317885800848913</v>
      </c>
      <c r="H244" s="20">
        <f t="shared" si="14"/>
        <v>13267159.810000002</v>
      </c>
      <c r="J244" s="39"/>
    </row>
    <row r="245" spans="1:10" ht="12.75" customHeight="1" x14ac:dyDescent="0.25">
      <c r="A245" s="24" t="s">
        <v>226</v>
      </c>
      <c r="B245" s="25" t="s">
        <v>4</v>
      </c>
      <c r="C245" s="26">
        <v>39728605.789999999</v>
      </c>
      <c r="D245" s="26">
        <v>59980700</v>
      </c>
      <c r="E245" s="26">
        <v>52995765.600000001</v>
      </c>
      <c r="F245" s="27">
        <f t="shared" si="12"/>
        <v>133.39447621224969</v>
      </c>
      <c r="G245" s="27">
        <f t="shared" si="13"/>
        <v>88.354696760791398</v>
      </c>
      <c r="H245" s="28">
        <f t="shared" si="14"/>
        <v>13267159.810000002</v>
      </c>
      <c r="J245" s="39"/>
    </row>
    <row r="246" spans="1:10" ht="12.75" customHeight="1" x14ac:dyDescent="0.25">
      <c r="A246" s="24" t="s">
        <v>227</v>
      </c>
      <c r="B246" s="25" t="s">
        <v>5</v>
      </c>
      <c r="C246" s="26"/>
      <c r="D246" s="26">
        <v>25000</v>
      </c>
      <c r="E246" s="26"/>
      <c r="F246" s="27" t="str">
        <f t="shared" si="12"/>
        <v>x</v>
      </c>
      <c r="G246" s="27">
        <f t="shared" si="13"/>
        <v>0</v>
      </c>
      <c r="H246" s="28">
        <f t="shared" si="14"/>
        <v>0</v>
      </c>
      <c r="J246" s="39"/>
    </row>
    <row r="247" spans="1:10" ht="12.75" customHeight="1" x14ac:dyDescent="0.25">
      <c r="A247" s="22" t="s">
        <v>322</v>
      </c>
      <c r="B247" s="17" t="s">
        <v>102</v>
      </c>
      <c r="C247" s="18">
        <v>11289476.77</v>
      </c>
      <c r="D247" s="18">
        <v>24036320</v>
      </c>
      <c r="E247" s="18">
        <v>15201662.720000001</v>
      </c>
      <c r="F247" s="19">
        <f t="shared" si="12"/>
        <v>134.6533858893799</v>
      </c>
      <c r="G247" s="19">
        <f t="shared" si="13"/>
        <v>63.244551245781388</v>
      </c>
      <c r="H247" s="20">
        <f t="shared" si="14"/>
        <v>3912185.9500000011</v>
      </c>
      <c r="J247" s="39"/>
    </row>
    <row r="248" spans="1:10" ht="12.75" customHeight="1" x14ac:dyDescent="0.25">
      <c r="A248" s="24" t="s">
        <v>226</v>
      </c>
      <c r="B248" s="25" t="s">
        <v>4</v>
      </c>
      <c r="C248" s="26">
        <v>11088359.640000001</v>
      </c>
      <c r="D248" s="26">
        <v>23612135</v>
      </c>
      <c r="E248" s="26">
        <v>14920779.43</v>
      </c>
      <c r="F248" s="27">
        <f t="shared" si="12"/>
        <v>134.5625495061955</v>
      </c>
      <c r="G248" s="27">
        <f t="shared" si="13"/>
        <v>63.191149084993789</v>
      </c>
      <c r="H248" s="28">
        <f t="shared" si="14"/>
        <v>3832419.7899999991</v>
      </c>
      <c r="J248" s="39"/>
    </row>
    <row r="249" spans="1:10" ht="12.75" customHeight="1" x14ac:dyDescent="0.25">
      <c r="A249" s="24" t="s">
        <v>227</v>
      </c>
      <c r="B249" s="25" t="s">
        <v>5</v>
      </c>
      <c r="C249" s="26">
        <v>201117.13</v>
      </c>
      <c r="D249" s="26">
        <v>424185</v>
      </c>
      <c r="E249" s="26">
        <v>280883.28999999998</v>
      </c>
      <c r="F249" s="27">
        <f t="shared" si="12"/>
        <v>139.66154449399707</v>
      </c>
      <c r="G249" s="27">
        <f t="shared" si="13"/>
        <v>66.217167037966917</v>
      </c>
      <c r="H249" s="28">
        <f t="shared" si="14"/>
        <v>79766.159999999974</v>
      </c>
      <c r="J249" s="39"/>
    </row>
    <row r="250" spans="1:10" ht="12.75" customHeight="1" x14ac:dyDescent="0.25">
      <c r="A250" s="22" t="s">
        <v>323</v>
      </c>
      <c r="B250" s="17" t="s">
        <v>103</v>
      </c>
      <c r="C250" s="18">
        <v>94006906.659999996</v>
      </c>
      <c r="D250" s="18">
        <v>65329000</v>
      </c>
      <c r="E250" s="18">
        <v>41957005.310000002</v>
      </c>
      <c r="F250" s="19">
        <f t="shared" si="12"/>
        <v>44.631832703258958</v>
      </c>
      <c r="G250" s="19">
        <f t="shared" si="13"/>
        <v>64.224165852837174</v>
      </c>
      <c r="H250" s="20">
        <f t="shared" si="14"/>
        <v>-52049901.349999994</v>
      </c>
      <c r="J250" s="39"/>
    </row>
    <row r="251" spans="1:10" ht="12.75" customHeight="1" x14ac:dyDescent="0.25">
      <c r="A251" s="24" t="s">
        <v>226</v>
      </c>
      <c r="B251" s="25" t="s">
        <v>4</v>
      </c>
      <c r="C251" s="26">
        <v>92524442.840000004</v>
      </c>
      <c r="D251" s="26">
        <v>63595000</v>
      </c>
      <c r="E251" s="26">
        <v>40574765.469999999</v>
      </c>
      <c r="F251" s="27">
        <f t="shared" si="12"/>
        <v>43.853023292628556</v>
      </c>
      <c r="G251" s="27">
        <f t="shared" si="13"/>
        <v>63.801816919569141</v>
      </c>
      <c r="H251" s="28">
        <f t="shared" si="14"/>
        <v>-51949677.370000005</v>
      </c>
      <c r="J251" s="39"/>
    </row>
    <row r="252" spans="1:10" ht="12.75" customHeight="1" x14ac:dyDescent="0.25">
      <c r="A252" s="24" t="s">
        <v>227</v>
      </c>
      <c r="B252" s="25" t="s">
        <v>5</v>
      </c>
      <c r="C252" s="26">
        <v>1482463.82</v>
      </c>
      <c r="D252" s="26">
        <v>1734000</v>
      </c>
      <c r="E252" s="26">
        <v>1382239.84</v>
      </c>
      <c r="F252" s="27">
        <f t="shared" si="12"/>
        <v>93.239364182257077</v>
      </c>
      <c r="G252" s="27">
        <f t="shared" si="13"/>
        <v>79.713946943483279</v>
      </c>
      <c r="H252" s="28">
        <f t="shared" si="14"/>
        <v>-100223.97999999998</v>
      </c>
      <c r="J252" s="39"/>
    </row>
    <row r="253" spans="1:10" ht="12.75" customHeight="1" x14ac:dyDescent="0.25">
      <c r="A253" s="16" t="s">
        <v>324</v>
      </c>
      <c r="B253" s="17" t="s">
        <v>104</v>
      </c>
      <c r="C253" s="18">
        <v>4879887855.0100002</v>
      </c>
      <c r="D253" s="18">
        <v>7180924707</v>
      </c>
      <c r="E253" s="18">
        <v>4869043376.7700005</v>
      </c>
      <c r="F253" s="19">
        <f t="shared" si="12"/>
        <v>99.777771978328019</v>
      </c>
      <c r="G253" s="19">
        <f t="shared" si="13"/>
        <v>67.805242018811768</v>
      </c>
      <c r="H253" s="20">
        <f t="shared" si="14"/>
        <v>-10844478.239999771</v>
      </c>
      <c r="J253" s="39"/>
    </row>
    <row r="254" spans="1:10" ht="12.75" customHeight="1" x14ac:dyDescent="0.25">
      <c r="A254" s="22" t="s">
        <v>325</v>
      </c>
      <c r="B254" s="17" t="s">
        <v>105</v>
      </c>
      <c r="C254" s="18">
        <v>4584427781.6099997</v>
      </c>
      <c r="D254" s="18">
        <v>6619068858</v>
      </c>
      <c r="E254" s="18">
        <v>4509512694.3999996</v>
      </c>
      <c r="F254" s="19">
        <f t="shared" si="12"/>
        <v>98.365879215929311</v>
      </c>
      <c r="G254" s="19">
        <f t="shared" si="13"/>
        <v>68.129109866407731</v>
      </c>
      <c r="H254" s="20">
        <f t="shared" si="14"/>
        <v>-74915087.210000038</v>
      </c>
      <c r="J254" s="39"/>
    </row>
    <row r="255" spans="1:10" ht="12.75" customHeight="1" x14ac:dyDescent="0.25">
      <c r="A255" s="24" t="s">
        <v>226</v>
      </c>
      <c r="B255" s="25" t="s">
        <v>4</v>
      </c>
      <c r="C255" s="26">
        <v>4571801695.2399998</v>
      </c>
      <c r="D255" s="26">
        <v>6582801604</v>
      </c>
      <c r="E255" s="26">
        <v>4498214412.9099998</v>
      </c>
      <c r="F255" s="27">
        <f t="shared" si="12"/>
        <v>98.390409575143721</v>
      </c>
      <c r="G255" s="27">
        <f t="shared" si="13"/>
        <v>68.332826712819156</v>
      </c>
      <c r="H255" s="28">
        <f t="shared" si="14"/>
        <v>-73587282.329999924</v>
      </c>
      <c r="J255" s="39"/>
    </row>
    <row r="256" spans="1:10" ht="12.75" customHeight="1" x14ac:dyDescent="0.25">
      <c r="A256" s="24" t="s">
        <v>227</v>
      </c>
      <c r="B256" s="25" t="s">
        <v>5</v>
      </c>
      <c r="C256" s="26">
        <v>12626086.369999999</v>
      </c>
      <c r="D256" s="26">
        <v>36267254</v>
      </c>
      <c r="E256" s="26">
        <v>11298281.49</v>
      </c>
      <c r="F256" s="27">
        <f t="shared" si="12"/>
        <v>89.483638547294376</v>
      </c>
      <c r="G256" s="27">
        <f t="shared" si="13"/>
        <v>31.152845180944773</v>
      </c>
      <c r="H256" s="28">
        <f t="shared" si="14"/>
        <v>-1327804.879999999</v>
      </c>
      <c r="J256" s="39"/>
    </row>
    <row r="257" spans="1:10" ht="12.75" customHeight="1" x14ac:dyDescent="0.25">
      <c r="A257" s="22" t="s">
        <v>326</v>
      </c>
      <c r="B257" s="17" t="s">
        <v>106</v>
      </c>
      <c r="C257" s="18">
        <v>225441394.61000001</v>
      </c>
      <c r="D257" s="18">
        <v>316670500</v>
      </c>
      <c r="E257" s="18">
        <v>232060446.41</v>
      </c>
      <c r="F257" s="19">
        <f t="shared" si="12"/>
        <v>102.93604101032578</v>
      </c>
      <c r="G257" s="19">
        <f t="shared" si="13"/>
        <v>73.281359144599818</v>
      </c>
      <c r="H257" s="20">
        <f t="shared" si="14"/>
        <v>6619051.7999999821</v>
      </c>
      <c r="J257" s="39"/>
    </row>
    <row r="258" spans="1:10" ht="12.75" customHeight="1" x14ac:dyDescent="0.25">
      <c r="A258" s="24" t="s">
        <v>226</v>
      </c>
      <c r="B258" s="25" t="s">
        <v>4</v>
      </c>
      <c r="C258" s="26">
        <v>225434438.47999999</v>
      </c>
      <c r="D258" s="26">
        <v>316644500</v>
      </c>
      <c r="E258" s="26">
        <v>232049498.15000001</v>
      </c>
      <c r="F258" s="27">
        <f t="shared" si="12"/>
        <v>102.93436074567946</v>
      </c>
      <c r="G258" s="27">
        <f t="shared" si="13"/>
        <v>73.283918763787142</v>
      </c>
      <c r="H258" s="28">
        <f t="shared" si="14"/>
        <v>6615059.6700000167</v>
      </c>
      <c r="J258" s="39"/>
    </row>
    <row r="259" spans="1:10" ht="12.75" customHeight="1" x14ac:dyDescent="0.25">
      <c r="A259" s="24" t="s">
        <v>227</v>
      </c>
      <c r="B259" s="25" t="s">
        <v>5</v>
      </c>
      <c r="C259" s="26">
        <v>6956.13</v>
      </c>
      <c r="D259" s="26">
        <v>26000</v>
      </c>
      <c r="E259" s="26">
        <v>10948.26</v>
      </c>
      <c r="F259" s="27">
        <f t="shared" si="12"/>
        <v>157.39010053003611</v>
      </c>
      <c r="G259" s="27">
        <f t="shared" si="13"/>
        <v>42.108692307692309</v>
      </c>
      <c r="H259" s="28">
        <f t="shared" si="14"/>
        <v>3992.13</v>
      </c>
      <c r="J259" s="39"/>
    </row>
    <row r="260" spans="1:10" ht="12.75" customHeight="1" x14ac:dyDescent="0.25">
      <c r="A260" s="22" t="s">
        <v>327</v>
      </c>
      <c r="B260" s="17" t="s">
        <v>107</v>
      </c>
      <c r="C260" s="18">
        <v>9794198.8000000007</v>
      </c>
      <c r="D260" s="18">
        <v>33121829</v>
      </c>
      <c r="E260" s="18">
        <v>12438671.939999999</v>
      </c>
      <c r="F260" s="19">
        <f t="shared" si="12"/>
        <v>127.00040293239707</v>
      </c>
      <c r="G260" s="19">
        <f t="shared" si="13"/>
        <v>37.554302753027315</v>
      </c>
      <c r="H260" s="20">
        <f t="shared" si="14"/>
        <v>2644473.1399999987</v>
      </c>
      <c r="J260" s="39"/>
    </row>
    <row r="261" spans="1:10" ht="12.75" customHeight="1" x14ac:dyDescent="0.25">
      <c r="A261" s="24" t="s">
        <v>226</v>
      </c>
      <c r="B261" s="25" t="s">
        <v>4</v>
      </c>
      <c r="C261" s="26">
        <v>5776927.4900000002</v>
      </c>
      <c r="D261" s="26">
        <v>22790329</v>
      </c>
      <c r="E261" s="26">
        <v>10750036.08</v>
      </c>
      <c r="F261" s="27">
        <f t="shared" si="12"/>
        <v>186.0857021073671</v>
      </c>
      <c r="G261" s="27">
        <f t="shared" si="13"/>
        <v>47.169288692585347</v>
      </c>
      <c r="H261" s="28">
        <f t="shared" si="14"/>
        <v>4973108.59</v>
      </c>
      <c r="J261" s="39"/>
    </row>
    <row r="262" spans="1:10" ht="12.75" customHeight="1" x14ac:dyDescent="0.25">
      <c r="A262" s="24" t="s">
        <v>227</v>
      </c>
      <c r="B262" s="25" t="s">
        <v>5</v>
      </c>
      <c r="C262" s="26">
        <v>4017271.31</v>
      </c>
      <c r="D262" s="26">
        <v>10331500</v>
      </c>
      <c r="E262" s="26">
        <v>1688635.86</v>
      </c>
      <c r="F262" s="27">
        <f t="shared" si="12"/>
        <v>42.034399215122967</v>
      </c>
      <c r="G262" s="27">
        <f t="shared" si="13"/>
        <v>16.344537192082466</v>
      </c>
      <c r="H262" s="28">
        <f t="shared" si="14"/>
        <v>-2328635.4500000002</v>
      </c>
      <c r="J262" s="39"/>
    </row>
    <row r="263" spans="1:10" ht="12.75" customHeight="1" x14ac:dyDescent="0.25">
      <c r="A263" s="22" t="s">
        <v>328</v>
      </c>
      <c r="B263" s="17" t="s">
        <v>108</v>
      </c>
      <c r="C263" s="18">
        <v>10163243.26</v>
      </c>
      <c r="D263" s="18">
        <v>19946320</v>
      </c>
      <c r="E263" s="18">
        <v>10152693.609999999</v>
      </c>
      <c r="F263" s="19">
        <f t="shared" si="12"/>
        <v>99.896197997724585</v>
      </c>
      <c r="G263" s="19">
        <f t="shared" si="13"/>
        <v>50.900083875120814</v>
      </c>
      <c r="H263" s="20">
        <f t="shared" si="14"/>
        <v>-10549.650000000373</v>
      </c>
      <c r="J263" s="39"/>
    </row>
    <row r="264" spans="1:10" ht="12.75" customHeight="1" x14ac:dyDescent="0.25">
      <c r="A264" s="24" t="s">
        <v>226</v>
      </c>
      <c r="B264" s="25" t="s">
        <v>4</v>
      </c>
      <c r="C264" s="26">
        <v>9821376.8100000005</v>
      </c>
      <c r="D264" s="26">
        <v>17393320</v>
      </c>
      <c r="E264" s="26">
        <v>9873780.3699999992</v>
      </c>
      <c r="F264" s="27">
        <f t="shared" si="12"/>
        <v>100.53356633203036</v>
      </c>
      <c r="G264" s="27">
        <f t="shared" si="13"/>
        <v>56.767657755966084</v>
      </c>
      <c r="H264" s="28">
        <f t="shared" si="14"/>
        <v>52403.559999998659</v>
      </c>
      <c r="J264" s="39"/>
    </row>
    <row r="265" spans="1:10" ht="12.75" customHeight="1" x14ac:dyDescent="0.25">
      <c r="A265" s="24" t="s">
        <v>227</v>
      </c>
      <c r="B265" s="25" t="s">
        <v>5</v>
      </c>
      <c r="C265" s="26">
        <v>341866.45</v>
      </c>
      <c r="D265" s="26">
        <v>2553000</v>
      </c>
      <c r="E265" s="26">
        <v>278913.24</v>
      </c>
      <c r="F265" s="27">
        <f t="shared" si="12"/>
        <v>81.585437822284106</v>
      </c>
      <c r="G265" s="27">
        <f t="shared" si="13"/>
        <v>10.924921269095183</v>
      </c>
      <c r="H265" s="28">
        <f t="shared" si="14"/>
        <v>-62953.210000000021</v>
      </c>
      <c r="J265" s="39"/>
    </row>
    <row r="266" spans="1:10" ht="12.75" customHeight="1" x14ac:dyDescent="0.25">
      <c r="A266" s="22" t="s">
        <v>448</v>
      </c>
      <c r="B266" s="17" t="s">
        <v>449</v>
      </c>
      <c r="C266" s="18"/>
      <c r="D266" s="18">
        <v>86675200</v>
      </c>
      <c r="E266" s="40">
        <v>51193173.57</v>
      </c>
      <c r="F266" s="27" t="str">
        <f t="shared" ref="F266:F268" si="15">IF(C266=0,"x",E266/C266*100)</f>
        <v>x</v>
      </c>
      <c r="G266" s="27">
        <f t="shared" ref="G266:G268" si="16">IF(D266=0,"x",E266/D266*100)</f>
        <v>59.063230970335233</v>
      </c>
      <c r="H266" s="28">
        <f t="shared" ref="H266:H268" si="17">+E266-C266</f>
        <v>51193173.57</v>
      </c>
      <c r="J266" s="39"/>
    </row>
    <row r="267" spans="1:10" ht="12.75" customHeight="1" x14ac:dyDescent="0.25">
      <c r="A267" s="24" t="s">
        <v>226</v>
      </c>
      <c r="B267" s="25" t="s">
        <v>4</v>
      </c>
      <c r="C267" s="26"/>
      <c r="D267" s="26">
        <v>78900000</v>
      </c>
      <c r="E267" s="26">
        <v>49958689.549999997</v>
      </c>
      <c r="F267" s="27" t="str">
        <f t="shared" si="15"/>
        <v>x</v>
      </c>
      <c r="G267" s="27">
        <f t="shared" si="16"/>
        <v>63.318998162230663</v>
      </c>
      <c r="H267" s="28">
        <f t="shared" si="17"/>
        <v>49958689.549999997</v>
      </c>
      <c r="J267" s="39"/>
    </row>
    <row r="268" spans="1:10" ht="12.75" customHeight="1" x14ac:dyDescent="0.25">
      <c r="A268" s="24" t="s">
        <v>227</v>
      </c>
      <c r="B268" s="25" t="s">
        <v>450</v>
      </c>
      <c r="C268" s="26"/>
      <c r="D268" s="26">
        <v>7775200</v>
      </c>
      <c r="E268" s="26">
        <v>1234484.02</v>
      </c>
      <c r="F268" s="27" t="str">
        <f t="shared" si="15"/>
        <v>x</v>
      </c>
      <c r="G268" s="27">
        <f t="shared" si="16"/>
        <v>15.87719955756765</v>
      </c>
      <c r="H268" s="28">
        <f t="shared" si="17"/>
        <v>1234484.02</v>
      </c>
      <c r="J268" s="39"/>
    </row>
    <row r="269" spans="1:10" ht="12.75" customHeight="1" x14ac:dyDescent="0.25">
      <c r="A269" s="22" t="s">
        <v>329</v>
      </c>
      <c r="B269" s="17" t="s">
        <v>109</v>
      </c>
      <c r="C269" s="18">
        <v>3226336.9</v>
      </c>
      <c r="D269" s="18">
        <v>5712000</v>
      </c>
      <c r="E269" s="18">
        <v>3549264.06</v>
      </c>
      <c r="F269" s="19">
        <f t="shared" si="12"/>
        <v>110.00909607425065</v>
      </c>
      <c r="G269" s="19">
        <f t="shared" si="13"/>
        <v>62.136975840336142</v>
      </c>
      <c r="H269" s="20">
        <f t="shared" si="14"/>
        <v>322927.16000000015</v>
      </c>
      <c r="J269" s="39"/>
    </row>
    <row r="270" spans="1:10" ht="12.75" customHeight="1" x14ac:dyDescent="0.25">
      <c r="A270" s="24" t="s">
        <v>226</v>
      </c>
      <c r="B270" s="25" t="s">
        <v>4</v>
      </c>
      <c r="C270" s="26">
        <v>3216415.64</v>
      </c>
      <c r="D270" s="26">
        <v>5577000</v>
      </c>
      <c r="E270" s="26">
        <v>3480140.95</v>
      </c>
      <c r="F270" s="27">
        <f t="shared" si="12"/>
        <v>108.19935417301976</v>
      </c>
      <c r="G270" s="27">
        <f t="shared" si="13"/>
        <v>62.401666666666664</v>
      </c>
      <c r="H270" s="28">
        <f t="shared" si="14"/>
        <v>263725.31000000006</v>
      </c>
      <c r="J270" s="39"/>
    </row>
    <row r="271" spans="1:10" ht="12.75" customHeight="1" x14ac:dyDescent="0.25">
      <c r="A271" s="24" t="s">
        <v>227</v>
      </c>
      <c r="B271" s="25" t="s">
        <v>5</v>
      </c>
      <c r="C271" s="26">
        <v>9921.26</v>
      </c>
      <c r="D271" s="26">
        <v>135000</v>
      </c>
      <c r="E271" s="26">
        <v>69123.11</v>
      </c>
      <c r="F271" s="27">
        <f t="shared" si="12"/>
        <v>696.71705005211027</v>
      </c>
      <c r="G271" s="27">
        <f t="shared" si="13"/>
        <v>51.202303703703699</v>
      </c>
      <c r="H271" s="28">
        <f t="shared" si="14"/>
        <v>59201.85</v>
      </c>
      <c r="J271" s="39"/>
    </row>
    <row r="272" spans="1:10" ht="12.75" customHeight="1" x14ac:dyDescent="0.25">
      <c r="A272" s="22" t="s">
        <v>330</v>
      </c>
      <c r="B272" s="17" t="s">
        <v>110</v>
      </c>
      <c r="C272" s="18">
        <v>1541043.26</v>
      </c>
      <c r="D272" s="18">
        <v>3200000</v>
      </c>
      <c r="E272" s="18">
        <v>1698674.38</v>
      </c>
      <c r="F272" s="19">
        <f t="shared" si="12"/>
        <v>110.22885755978062</v>
      </c>
      <c r="G272" s="19">
        <f t="shared" si="13"/>
        <v>53.083574374999998</v>
      </c>
      <c r="H272" s="20">
        <f t="shared" si="14"/>
        <v>157631.11999999988</v>
      </c>
      <c r="J272" s="39"/>
    </row>
    <row r="273" spans="1:10" ht="12.75" customHeight="1" x14ac:dyDescent="0.25">
      <c r="A273" s="24" t="s">
        <v>226</v>
      </c>
      <c r="B273" s="25" t="s">
        <v>4</v>
      </c>
      <c r="C273" s="26">
        <v>1536043.26</v>
      </c>
      <c r="D273" s="26">
        <v>3175000</v>
      </c>
      <c r="E273" s="26">
        <v>1691550.63</v>
      </c>
      <c r="F273" s="27">
        <f t="shared" si="12"/>
        <v>110.12389260443094</v>
      </c>
      <c r="G273" s="27">
        <f t="shared" si="13"/>
        <v>53.277185196850382</v>
      </c>
      <c r="H273" s="28">
        <f t="shared" si="14"/>
        <v>155507.36999999988</v>
      </c>
      <c r="J273" s="39"/>
    </row>
    <row r="274" spans="1:10" ht="12.75" customHeight="1" x14ac:dyDescent="0.25">
      <c r="A274" s="24" t="s">
        <v>227</v>
      </c>
      <c r="B274" s="25" t="s">
        <v>5</v>
      </c>
      <c r="C274" s="26">
        <v>5000</v>
      </c>
      <c r="D274" s="26">
        <v>25000</v>
      </c>
      <c r="E274" s="26">
        <v>7123.75</v>
      </c>
      <c r="F274" s="27">
        <f t="shared" si="12"/>
        <v>142.47499999999999</v>
      </c>
      <c r="G274" s="27">
        <f t="shared" si="13"/>
        <v>28.494999999999997</v>
      </c>
      <c r="H274" s="28">
        <f t="shared" si="14"/>
        <v>2123.75</v>
      </c>
      <c r="J274" s="39"/>
    </row>
    <row r="275" spans="1:10" ht="12.75" customHeight="1" x14ac:dyDescent="0.25">
      <c r="A275" s="22" t="s">
        <v>331</v>
      </c>
      <c r="B275" s="17" t="s">
        <v>111</v>
      </c>
      <c r="C275" s="18">
        <v>45293856.57</v>
      </c>
      <c r="D275" s="18">
        <v>96530000</v>
      </c>
      <c r="E275" s="18">
        <v>48437758.399999999</v>
      </c>
      <c r="F275" s="19">
        <f t="shared" si="12"/>
        <v>106.94112197123513</v>
      </c>
      <c r="G275" s="19">
        <f t="shared" si="13"/>
        <v>50.17896861079457</v>
      </c>
      <c r="H275" s="20">
        <f t="shared" si="14"/>
        <v>3143901.8299999982</v>
      </c>
      <c r="J275" s="39"/>
    </row>
    <row r="276" spans="1:10" ht="12.75" customHeight="1" x14ac:dyDescent="0.25">
      <c r="A276" s="24" t="s">
        <v>226</v>
      </c>
      <c r="B276" s="25" t="s">
        <v>4</v>
      </c>
      <c r="C276" s="26">
        <v>44774386.57</v>
      </c>
      <c r="D276" s="26">
        <v>79042000</v>
      </c>
      <c r="E276" s="26">
        <v>46625320.270000003</v>
      </c>
      <c r="F276" s="27">
        <f t="shared" si="12"/>
        <v>104.13391191212919</v>
      </c>
      <c r="G276" s="27">
        <f t="shared" si="13"/>
        <v>58.988032020950889</v>
      </c>
      <c r="H276" s="28">
        <f t="shared" si="14"/>
        <v>1850933.700000003</v>
      </c>
      <c r="J276" s="39"/>
    </row>
    <row r="277" spans="1:10" ht="12.75" customHeight="1" x14ac:dyDescent="0.25">
      <c r="A277" s="24" t="s">
        <v>227</v>
      </c>
      <c r="B277" s="25" t="s">
        <v>5</v>
      </c>
      <c r="C277" s="26">
        <v>519470</v>
      </c>
      <c r="D277" s="26">
        <v>17488000</v>
      </c>
      <c r="E277" s="26">
        <v>1812438.13</v>
      </c>
      <c r="F277" s="27">
        <f t="shared" si="12"/>
        <v>348.90140527845688</v>
      </c>
      <c r="G277" s="27">
        <f t="shared" si="13"/>
        <v>10.363895985818846</v>
      </c>
      <c r="H277" s="28">
        <f t="shared" si="14"/>
        <v>1292968.1299999999</v>
      </c>
      <c r="J277" s="39"/>
    </row>
    <row r="278" spans="1:10" ht="12.75" customHeight="1" x14ac:dyDescent="0.25">
      <c r="A278" s="16" t="s">
        <v>332</v>
      </c>
      <c r="B278" s="17" t="s">
        <v>112</v>
      </c>
      <c r="C278" s="18">
        <v>279995398</v>
      </c>
      <c r="D278" s="18">
        <v>724070324</v>
      </c>
      <c r="E278" s="18">
        <v>519947648.70999998</v>
      </c>
      <c r="F278" s="19">
        <f t="shared" si="12"/>
        <v>185.69864091480531</v>
      </c>
      <c r="G278" s="19">
        <f t="shared" si="13"/>
        <v>71.808998584231432</v>
      </c>
      <c r="H278" s="20">
        <f t="shared" si="14"/>
        <v>239952250.70999998</v>
      </c>
      <c r="J278" s="39"/>
    </row>
    <row r="279" spans="1:10" ht="12.75" customHeight="1" x14ac:dyDescent="0.25">
      <c r="A279" s="22" t="s">
        <v>333</v>
      </c>
      <c r="B279" s="17" t="s">
        <v>113</v>
      </c>
      <c r="C279" s="18">
        <v>91221757.530000001</v>
      </c>
      <c r="D279" s="18">
        <v>357472880</v>
      </c>
      <c r="E279" s="18">
        <v>264134000.53</v>
      </c>
      <c r="F279" s="19">
        <f t="shared" si="12"/>
        <v>289.55153647761563</v>
      </c>
      <c r="G279" s="19">
        <f t="shared" si="13"/>
        <v>73.889241760102195</v>
      </c>
      <c r="H279" s="20">
        <f t="shared" si="14"/>
        <v>172912243</v>
      </c>
      <c r="J279" s="39"/>
    </row>
    <row r="280" spans="1:10" ht="12.75" customHeight="1" x14ac:dyDescent="0.25">
      <c r="A280" s="24" t="s">
        <v>226</v>
      </c>
      <c r="B280" s="25" t="s">
        <v>4</v>
      </c>
      <c r="C280" s="26">
        <v>91117336.620000005</v>
      </c>
      <c r="D280" s="26">
        <v>349188880</v>
      </c>
      <c r="E280" s="26">
        <v>263240213.18000001</v>
      </c>
      <c r="F280" s="27">
        <f t="shared" si="12"/>
        <v>288.90244485287064</v>
      </c>
      <c r="G280" s="27">
        <f t="shared" si="13"/>
        <v>75.386195912080595</v>
      </c>
      <c r="H280" s="28">
        <f t="shared" si="14"/>
        <v>172122876.56</v>
      </c>
      <c r="J280" s="39"/>
    </row>
    <row r="281" spans="1:10" ht="12.75" customHeight="1" x14ac:dyDescent="0.25">
      <c r="A281" s="24" t="s">
        <v>227</v>
      </c>
      <c r="B281" s="25" t="s">
        <v>5</v>
      </c>
      <c r="C281" s="26">
        <v>104420.91</v>
      </c>
      <c r="D281" s="26">
        <v>8284000</v>
      </c>
      <c r="E281" s="26">
        <v>893787.35</v>
      </c>
      <c r="F281" s="27">
        <f t="shared" si="12"/>
        <v>855.9467160360889</v>
      </c>
      <c r="G281" s="27">
        <f t="shared" si="13"/>
        <v>10.789320980202801</v>
      </c>
      <c r="H281" s="28">
        <f t="shared" si="14"/>
        <v>789366.44</v>
      </c>
      <c r="J281" s="39"/>
    </row>
    <row r="282" spans="1:10" ht="12.75" customHeight="1" x14ac:dyDescent="0.25">
      <c r="A282" s="22" t="s">
        <v>334</v>
      </c>
      <c r="B282" s="17" t="s">
        <v>114</v>
      </c>
      <c r="C282" s="18">
        <v>4141380.72</v>
      </c>
      <c r="D282" s="18">
        <v>12922000</v>
      </c>
      <c r="E282" s="18">
        <v>5576233.9100000001</v>
      </c>
      <c r="F282" s="19">
        <f t="shared" si="12"/>
        <v>134.64673467644869</v>
      </c>
      <c r="G282" s="19">
        <f t="shared" si="13"/>
        <v>43.153025150905435</v>
      </c>
      <c r="H282" s="20">
        <f t="shared" si="14"/>
        <v>1434853.19</v>
      </c>
      <c r="J282" s="39"/>
    </row>
    <row r="283" spans="1:10" ht="12.75" customHeight="1" x14ac:dyDescent="0.25">
      <c r="A283" s="24" t="s">
        <v>226</v>
      </c>
      <c r="B283" s="25" t="s">
        <v>4</v>
      </c>
      <c r="C283" s="26">
        <v>4125415.22</v>
      </c>
      <c r="D283" s="26">
        <v>11612000</v>
      </c>
      <c r="E283" s="26">
        <v>5096733.91</v>
      </c>
      <c r="F283" s="27">
        <f t="shared" si="12"/>
        <v>123.54474975733474</v>
      </c>
      <c r="G283" s="27">
        <f t="shared" si="13"/>
        <v>43.891955821563897</v>
      </c>
      <c r="H283" s="28">
        <f t="shared" si="14"/>
        <v>971318.69</v>
      </c>
      <c r="J283" s="39"/>
    </row>
    <row r="284" spans="1:10" ht="12.75" customHeight="1" x14ac:dyDescent="0.25">
      <c r="A284" s="24" t="s">
        <v>227</v>
      </c>
      <c r="B284" s="25" t="s">
        <v>5</v>
      </c>
      <c r="C284" s="26">
        <v>15965.5</v>
      </c>
      <c r="D284" s="26">
        <v>1310000</v>
      </c>
      <c r="E284" s="26">
        <v>479500</v>
      </c>
      <c r="F284" s="27">
        <f t="shared" si="12"/>
        <v>3003.3509755410105</v>
      </c>
      <c r="G284" s="27">
        <f t="shared" si="13"/>
        <v>36.603053435114504</v>
      </c>
      <c r="H284" s="28">
        <f t="shared" si="14"/>
        <v>463534.5</v>
      </c>
      <c r="J284" s="39"/>
    </row>
    <row r="285" spans="1:10" ht="12.75" customHeight="1" x14ac:dyDescent="0.25">
      <c r="A285" s="22" t="s">
        <v>335</v>
      </c>
      <c r="B285" s="17" t="s">
        <v>115</v>
      </c>
      <c r="C285" s="18">
        <v>15744814.939999999</v>
      </c>
      <c r="D285" s="18">
        <v>22600000</v>
      </c>
      <c r="E285" s="18">
        <v>11562175.75</v>
      </c>
      <c r="F285" s="19">
        <f t="shared" si="12"/>
        <v>73.434815169698027</v>
      </c>
      <c r="G285" s="19">
        <f t="shared" si="13"/>
        <v>51.160069690265487</v>
      </c>
      <c r="H285" s="20">
        <f t="shared" si="14"/>
        <v>-4182639.1899999995</v>
      </c>
      <c r="J285" s="39"/>
    </row>
    <row r="286" spans="1:10" ht="12.75" customHeight="1" x14ac:dyDescent="0.25">
      <c r="A286" s="24" t="s">
        <v>226</v>
      </c>
      <c r="B286" s="25" t="s">
        <v>4</v>
      </c>
      <c r="C286" s="26">
        <v>15744814.939999999</v>
      </c>
      <c r="D286" s="26">
        <v>22366800</v>
      </c>
      <c r="E286" s="26">
        <v>11553906.76</v>
      </c>
      <c r="F286" s="27">
        <f t="shared" si="12"/>
        <v>73.382296356161561</v>
      </c>
      <c r="G286" s="27">
        <f t="shared" si="13"/>
        <v>51.656503210114991</v>
      </c>
      <c r="H286" s="28">
        <f t="shared" si="14"/>
        <v>-4190908.1799999997</v>
      </c>
      <c r="J286" s="39"/>
    </row>
    <row r="287" spans="1:10" ht="12.75" customHeight="1" x14ac:dyDescent="0.25">
      <c r="A287" s="24" t="s">
        <v>227</v>
      </c>
      <c r="B287" s="25" t="s">
        <v>5</v>
      </c>
      <c r="C287" s="26"/>
      <c r="D287" s="26">
        <v>233200</v>
      </c>
      <c r="E287" s="26">
        <v>8268.99</v>
      </c>
      <c r="F287" s="27" t="str">
        <f t="shared" si="12"/>
        <v>x</v>
      </c>
      <c r="G287" s="27">
        <f t="shared" si="13"/>
        <v>3.5458790737564319</v>
      </c>
      <c r="H287" s="28">
        <f t="shared" si="14"/>
        <v>8268.99</v>
      </c>
      <c r="J287" s="39"/>
    </row>
    <row r="288" spans="1:10" ht="12.75" customHeight="1" x14ac:dyDescent="0.25">
      <c r="A288" s="22" t="s">
        <v>336</v>
      </c>
      <c r="B288" s="17" t="s">
        <v>116</v>
      </c>
      <c r="C288" s="18">
        <v>40756526.780000001</v>
      </c>
      <c r="D288" s="18">
        <v>92544904</v>
      </c>
      <c r="E288" s="18">
        <v>71565162.530000001</v>
      </c>
      <c r="F288" s="19">
        <f t="shared" si="12"/>
        <v>175.59190682832764</v>
      </c>
      <c r="G288" s="19">
        <f t="shared" si="13"/>
        <v>77.330203432919447</v>
      </c>
      <c r="H288" s="20">
        <f t="shared" si="14"/>
        <v>30808635.75</v>
      </c>
      <c r="J288" s="39"/>
    </row>
    <row r="289" spans="1:10" ht="12.75" customHeight="1" x14ac:dyDescent="0.25">
      <c r="A289" s="24" t="s">
        <v>226</v>
      </c>
      <c r="B289" s="25" t="s">
        <v>4</v>
      </c>
      <c r="C289" s="26">
        <v>37884328.829999998</v>
      </c>
      <c r="D289" s="26">
        <v>81115000</v>
      </c>
      <c r="E289" s="26">
        <v>60832534.450000003</v>
      </c>
      <c r="F289" s="27">
        <f t="shared" si="12"/>
        <v>160.57440194592462</v>
      </c>
      <c r="G289" s="27">
        <f t="shared" si="13"/>
        <v>74.995419404549096</v>
      </c>
      <c r="H289" s="28">
        <f t="shared" si="14"/>
        <v>22948205.620000005</v>
      </c>
      <c r="J289" s="39"/>
    </row>
    <row r="290" spans="1:10" ht="12.75" customHeight="1" x14ac:dyDescent="0.25">
      <c r="A290" s="24" t="s">
        <v>227</v>
      </c>
      <c r="B290" s="25" t="s">
        <v>5</v>
      </c>
      <c r="C290" s="26">
        <v>2872197.95</v>
      </c>
      <c r="D290" s="26">
        <v>11429904</v>
      </c>
      <c r="E290" s="26">
        <v>10732628.08</v>
      </c>
      <c r="F290" s="27">
        <f t="shared" si="12"/>
        <v>373.67299423077714</v>
      </c>
      <c r="G290" s="27">
        <f t="shared" si="13"/>
        <v>93.899547012818303</v>
      </c>
      <c r="H290" s="28">
        <f t="shared" si="14"/>
        <v>7860430.1299999999</v>
      </c>
      <c r="J290" s="39"/>
    </row>
    <row r="291" spans="1:10" ht="12.75" customHeight="1" x14ac:dyDescent="0.25">
      <c r="A291" s="22" t="s">
        <v>337</v>
      </c>
      <c r="B291" s="17" t="s">
        <v>117</v>
      </c>
      <c r="C291" s="18">
        <v>126871234.03</v>
      </c>
      <c r="D291" s="18">
        <v>235949940</v>
      </c>
      <c r="E291" s="18">
        <v>165571034.80000001</v>
      </c>
      <c r="F291" s="19">
        <f t="shared" si="12"/>
        <v>130.50321143786545</v>
      </c>
      <c r="G291" s="19">
        <f t="shared" si="13"/>
        <v>70.172102946921711</v>
      </c>
      <c r="H291" s="20">
        <f t="shared" si="14"/>
        <v>38699800.770000011</v>
      </c>
      <c r="J291" s="39"/>
    </row>
    <row r="292" spans="1:10" ht="12.75" customHeight="1" x14ac:dyDescent="0.25">
      <c r="A292" s="24" t="s">
        <v>226</v>
      </c>
      <c r="B292" s="25" t="s">
        <v>4</v>
      </c>
      <c r="C292" s="26">
        <v>121660282.83</v>
      </c>
      <c r="D292" s="26">
        <v>213778690</v>
      </c>
      <c r="E292" s="26">
        <v>154432955.06</v>
      </c>
      <c r="F292" s="27">
        <f t="shared" si="12"/>
        <v>126.937856355138</v>
      </c>
      <c r="G292" s="27">
        <f t="shared" si="13"/>
        <v>72.239639535633799</v>
      </c>
      <c r="H292" s="28">
        <f t="shared" si="14"/>
        <v>32772672.230000004</v>
      </c>
      <c r="J292" s="39"/>
    </row>
    <row r="293" spans="1:10" ht="12.75" customHeight="1" x14ac:dyDescent="0.25">
      <c r="A293" s="24" t="s">
        <v>227</v>
      </c>
      <c r="B293" s="25" t="s">
        <v>5</v>
      </c>
      <c r="C293" s="26">
        <v>5210951.2</v>
      </c>
      <c r="D293" s="26">
        <v>22171250</v>
      </c>
      <c r="E293" s="26">
        <v>11138079.74</v>
      </c>
      <c r="F293" s="27">
        <f t="shared" si="12"/>
        <v>213.74369692811555</v>
      </c>
      <c r="G293" s="27">
        <f t="shared" si="13"/>
        <v>50.236589006032581</v>
      </c>
      <c r="H293" s="28">
        <f t="shared" si="14"/>
        <v>5927128.54</v>
      </c>
      <c r="J293" s="39"/>
    </row>
    <row r="294" spans="1:10" ht="12.75" customHeight="1" x14ac:dyDescent="0.25">
      <c r="A294" s="22" t="s">
        <v>338</v>
      </c>
      <c r="B294" s="17" t="s">
        <v>118</v>
      </c>
      <c r="C294" s="18">
        <v>1259684</v>
      </c>
      <c r="D294" s="18">
        <v>2580600</v>
      </c>
      <c r="E294" s="18">
        <v>1539041.19</v>
      </c>
      <c r="F294" s="19">
        <f t="shared" si="12"/>
        <v>122.17676734800156</v>
      </c>
      <c r="G294" s="19">
        <f t="shared" si="13"/>
        <v>59.638889793071378</v>
      </c>
      <c r="H294" s="20">
        <f t="shared" si="14"/>
        <v>279357.18999999994</v>
      </c>
      <c r="J294" s="39"/>
    </row>
    <row r="295" spans="1:10" ht="12.75" customHeight="1" x14ac:dyDescent="0.25">
      <c r="A295" s="24" t="s">
        <v>226</v>
      </c>
      <c r="B295" s="25" t="s">
        <v>4</v>
      </c>
      <c r="C295" s="26">
        <v>1259684</v>
      </c>
      <c r="D295" s="26">
        <v>2580600</v>
      </c>
      <c r="E295" s="26">
        <v>1539041.19</v>
      </c>
      <c r="F295" s="27">
        <f t="shared" si="12"/>
        <v>122.17676734800156</v>
      </c>
      <c r="G295" s="27">
        <f t="shared" si="13"/>
        <v>59.638889793071378</v>
      </c>
      <c r="H295" s="28">
        <f t="shared" si="14"/>
        <v>279357.18999999994</v>
      </c>
      <c r="J295" s="39"/>
    </row>
    <row r="296" spans="1:10" ht="12.75" customHeight="1" x14ac:dyDescent="0.25">
      <c r="A296" s="16" t="s">
        <v>339</v>
      </c>
      <c r="B296" s="17" t="s">
        <v>119</v>
      </c>
      <c r="C296" s="18">
        <v>1259384927.3099999</v>
      </c>
      <c r="D296" s="18">
        <v>3225133639</v>
      </c>
      <c r="E296" s="18">
        <v>1035090953.4400001</v>
      </c>
      <c r="F296" s="19">
        <f t="shared" si="12"/>
        <v>82.190197055233654</v>
      </c>
      <c r="G296" s="19">
        <f t="shared" si="13"/>
        <v>32.094513570635954</v>
      </c>
      <c r="H296" s="20">
        <f t="shared" si="14"/>
        <v>-224293973.86999989</v>
      </c>
      <c r="J296" s="39"/>
    </row>
    <row r="297" spans="1:10" ht="12.75" customHeight="1" x14ac:dyDescent="0.25">
      <c r="A297" s="22" t="s">
        <v>340</v>
      </c>
      <c r="B297" s="17" t="s">
        <v>120</v>
      </c>
      <c r="C297" s="18">
        <v>499278148.88999999</v>
      </c>
      <c r="D297" s="18">
        <v>1567147461</v>
      </c>
      <c r="E297" s="18">
        <v>305286704.62</v>
      </c>
      <c r="F297" s="19">
        <f t="shared" si="12"/>
        <v>61.145616986987385</v>
      </c>
      <c r="G297" s="19">
        <f t="shared" si="13"/>
        <v>19.48040705915421</v>
      </c>
      <c r="H297" s="20">
        <f t="shared" si="14"/>
        <v>-193991444.26999998</v>
      </c>
      <c r="J297" s="39"/>
    </row>
    <row r="298" spans="1:10" ht="12.75" customHeight="1" x14ac:dyDescent="0.25">
      <c r="A298" s="24" t="s">
        <v>226</v>
      </c>
      <c r="B298" s="25" t="s">
        <v>4</v>
      </c>
      <c r="C298" s="26">
        <v>499051641.17000002</v>
      </c>
      <c r="D298" s="26">
        <v>1522329142</v>
      </c>
      <c r="E298" s="26">
        <v>304304186.64999998</v>
      </c>
      <c r="F298" s="27">
        <f t="shared" si="12"/>
        <v>60.976492520207927</v>
      </c>
      <c r="G298" s="27">
        <f t="shared" si="13"/>
        <v>19.98938194470956</v>
      </c>
      <c r="H298" s="28">
        <f t="shared" si="14"/>
        <v>-194747454.52000004</v>
      </c>
      <c r="J298" s="39"/>
    </row>
    <row r="299" spans="1:10" ht="12.75" customHeight="1" x14ac:dyDescent="0.25">
      <c r="A299" s="24" t="s">
        <v>227</v>
      </c>
      <c r="B299" s="25" t="s">
        <v>5</v>
      </c>
      <c r="C299" s="26">
        <v>226507.72</v>
      </c>
      <c r="D299" s="26">
        <v>44818319</v>
      </c>
      <c r="E299" s="26">
        <v>982517.97</v>
      </c>
      <c r="F299" s="27">
        <f t="shared" si="12"/>
        <v>433.767983713756</v>
      </c>
      <c r="G299" s="27">
        <f t="shared" si="13"/>
        <v>2.1922240546326606</v>
      </c>
      <c r="H299" s="28">
        <f t="shared" si="14"/>
        <v>756010.25</v>
      </c>
      <c r="J299" s="39"/>
    </row>
    <row r="300" spans="1:10" ht="12.75" customHeight="1" x14ac:dyDescent="0.25">
      <c r="A300" s="22" t="s">
        <v>341</v>
      </c>
      <c r="B300" s="17" t="s">
        <v>121</v>
      </c>
      <c r="C300" s="18">
        <v>393359627.11000001</v>
      </c>
      <c r="D300" s="18">
        <v>947422928</v>
      </c>
      <c r="E300" s="18">
        <v>418877888.55000001</v>
      </c>
      <c r="F300" s="19">
        <f t="shared" ref="F300:F359" si="18">IF(C300=0,"x",E300/C300*100)</f>
        <v>106.48725992229599</v>
      </c>
      <c r="G300" s="19">
        <f t="shared" ref="G300:G359" si="19">IF(D300=0,"x",E300/D300*100)</f>
        <v>44.212344473681561</v>
      </c>
      <c r="H300" s="20">
        <f t="shared" ref="H300:H360" si="20">+E300-C300</f>
        <v>25518261.439999998</v>
      </c>
      <c r="J300" s="39"/>
    </row>
    <row r="301" spans="1:10" ht="12.75" customHeight="1" x14ac:dyDescent="0.25">
      <c r="A301" s="24" t="s">
        <v>226</v>
      </c>
      <c r="B301" s="25" t="s">
        <v>4</v>
      </c>
      <c r="C301" s="26">
        <v>327416703.82999998</v>
      </c>
      <c r="D301" s="26">
        <v>528561817</v>
      </c>
      <c r="E301" s="26">
        <v>346502724.75999999</v>
      </c>
      <c r="F301" s="27">
        <f t="shared" si="18"/>
        <v>105.82927526504872</v>
      </c>
      <c r="G301" s="27">
        <f t="shared" si="19"/>
        <v>65.555761618702007</v>
      </c>
      <c r="H301" s="28">
        <f t="shared" si="20"/>
        <v>19086020.930000007</v>
      </c>
      <c r="J301" s="39"/>
    </row>
    <row r="302" spans="1:10" ht="12.75" customHeight="1" x14ac:dyDescent="0.25">
      <c r="A302" s="24" t="s">
        <v>227</v>
      </c>
      <c r="B302" s="25" t="s">
        <v>5</v>
      </c>
      <c r="C302" s="26">
        <v>65942923.280000001</v>
      </c>
      <c r="D302" s="26">
        <v>418861111</v>
      </c>
      <c r="E302" s="26">
        <v>72375163.790000007</v>
      </c>
      <c r="F302" s="27">
        <f t="shared" si="18"/>
        <v>109.75425442194621</v>
      </c>
      <c r="G302" s="27">
        <f t="shared" si="19"/>
        <v>17.279036389224494</v>
      </c>
      <c r="H302" s="28">
        <f t="shared" si="20"/>
        <v>6432240.5100000054</v>
      </c>
      <c r="J302" s="39"/>
    </row>
    <row r="303" spans="1:10" ht="12.75" customHeight="1" x14ac:dyDescent="0.25">
      <c r="A303" s="22" t="s">
        <v>342</v>
      </c>
      <c r="B303" s="17" t="s">
        <v>122</v>
      </c>
      <c r="C303" s="18">
        <v>84703608.239999995</v>
      </c>
      <c r="D303" s="18">
        <v>164110875</v>
      </c>
      <c r="E303" s="18">
        <v>87634428.930000007</v>
      </c>
      <c r="F303" s="19">
        <f t="shared" si="18"/>
        <v>103.46008954151729</v>
      </c>
      <c r="G303" s="19">
        <f t="shared" si="19"/>
        <v>53.399525735268917</v>
      </c>
      <c r="H303" s="20">
        <f t="shared" si="20"/>
        <v>2930820.6900000125</v>
      </c>
      <c r="J303" s="39"/>
    </row>
    <row r="304" spans="1:10" ht="12.75" customHeight="1" x14ac:dyDescent="0.25">
      <c r="A304" s="24" t="s">
        <v>226</v>
      </c>
      <c r="B304" s="25" t="s">
        <v>4</v>
      </c>
      <c r="C304" s="26">
        <v>80959853.069999993</v>
      </c>
      <c r="D304" s="26">
        <v>120279706</v>
      </c>
      <c r="E304" s="26">
        <v>82520700.010000005</v>
      </c>
      <c r="F304" s="27">
        <f t="shared" si="18"/>
        <v>101.92792709078964</v>
      </c>
      <c r="G304" s="27">
        <f t="shared" si="19"/>
        <v>68.607334316231203</v>
      </c>
      <c r="H304" s="28">
        <f t="shared" si="20"/>
        <v>1560846.9400000125</v>
      </c>
      <c r="J304" s="39"/>
    </row>
    <row r="305" spans="1:10" ht="12.75" customHeight="1" x14ac:dyDescent="0.25">
      <c r="A305" s="24" t="s">
        <v>227</v>
      </c>
      <c r="B305" s="25" t="s">
        <v>5</v>
      </c>
      <c r="C305" s="26">
        <v>3743755.17</v>
      </c>
      <c r="D305" s="26">
        <v>43831169</v>
      </c>
      <c r="E305" s="26">
        <v>5113728.92</v>
      </c>
      <c r="F305" s="27">
        <f t="shared" si="18"/>
        <v>136.59357216994508</v>
      </c>
      <c r="G305" s="27">
        <f t="shared" si="19"/>
        <v>11.666877787357212</v>
      </c>
      <c r="H305" s="28">
        <f t="shared" si="20"/>
        <v>1369973.75</v>
      </c>
      <c r="J305" s="39"/>
    </row>
    <row r="306" spans="1:10" ht="12.75" customHeight="1" x14ac:dyDescent="0.25">
      <c r="A306" s="22" t="s">
        <v>343</v>
      </c>
      <c r="B306" s="17" t="s">
        <v>123</v>
      </c>
      <c r="C306" s="18">
        <v>27530338.739999998</v>
      </c>
      <c r="D306" s="18">
        <v>77273912</v>
      </c>
      <c r="E306" s="18">
        <v>24099466.859999999</v>
      </c>
      <c r="F306" s="19">
        <f t="shared" si="18"/>
        <v>87.53785083285176</v>
      </c>
      <c r="G306" s="19">
        <f t="shared" si="19"/>
        <v>31.187067195459186</v>
      </c>
      <c r="H306" s="20">
        <f t="shared" si="20"/>
        <v>-3430871.879999999</v>
      </c>
      <c r="J306" s="39"/>
    </row>
    <row r="307" spans="1:10" ht="12.75" customHeight="1" x14ac:dyDescent="0.25">
      <c r="A307" s="24" t="s">
        <v>226</v>
      </c>
      <c r="B307" s="25" t="s">
        <v>4</v>
      </c>
      <c r="C307" s="26">
        <v>27404605.359999999</v>
      </c>
      <c r="D307" s="26">
        <v>74051187</v>
      </c>
      <c r="E307" s="26">
        <v>23748169.859999999</v>
      </c>
      <c r="F307" s="27">
        <f t="shared" si="18"/>
        <v>86.65758746762701</v>
      </c>
      <c r="G307" s="27">
        <f t="shared" si="19"/>
        <v>32.069938136170592</v>
      </c>
      <c r="H307" s="28">
        <f t="shared" si="20"/>
        <v>-3656435.5</v>
      </c>
      <c r="J307" s="39"/>
    </row>
    <row r="308" spans="1:10" ht="12.75" customHeight="1" x14ac:dyDescent="0.25">
      <c r="A308" s="24" t="s">
        <v>227</v>
      </c>
      <c r="B308" s="25" t="s">
        <v>5</v>
      </c>
      <c r="C308" s="26">
        <v>125733.38</v>
      </c>
      <c r="D308" s="26">
        <v>3222725</v>
      </c>
      <c r="E308" s="26">
        <v>351297</v>
      </c>
      <c r="F308" s="27">
        <f t="shared" si="18"/>
        <v>279.39835865384356</v>
      </c>
      <c r="G308" s="27">
        <f t="shared" si="19"/>
        <v>10.900619817080266</v>
      </c>
      <c r="H308" s="28">
        <f t="shared" si="20"/>
        <v>225563.62</v>
      </c>
      <c r="J308" s="39"/>
    </row>
    <row r="309" spans="1:10" ht="12.75" customHeight="1" x14ac:dyDescent="0.25">
      <c r="A309" s="22" t="s">
        <v>344</v>
      </c>
      <c r="B309" s="17" t="s">
        <v>75</v>
      </c>
      <c r="C309" s="18">
        <v>231564189.25</v>
      </c>
      <c r="D309" s="18">
        <v>0</v>
      </c>
      <c r="E309" s="18"/>
      <c r="F309" s="19">
        <f t="shared" si="18"/>
        <v>0</v>
      </c>
      <c r="G309" s="19" t="str">
        <f t="shared" si="19"/>
        <v>x</v>
      </c>
      <c r="H309" s="20">
        <f t="shared" si="20"/>
        <v>-231564189.25</v>
      </c>
      <c r="J309" s="39"/>
    </row>
    <row r="310" spans="1:10" ht="12.75" customHeight="1" x14ac:dyDescent="0.25">
      <c r="A310" s="24" t="s">
        <v>226</v>
      </c>
      <c r="B310" s="25" t="s">
        <v>4</v>
      </c>
      <c r="C310" s="26">
        <v>145262669.16</v>
      </c>
      <c r="D310" s="26">
        <v>0</v>
      </c>
      <c r="E310" s="26"/>
      <c r="F310" s="27">
        <f t="shared" si="18"/>
        <v>0</v>
      </c>
      <c r="G310" s="27" t="str">
        <f t="shared" si="19"/>
        <v>x</v>
      </c>
      <c r="H310" s="28">
        <f t="shared" si="20"/>
        <v>-145262669.16</v>
      </c>
      <c r="J310" s="39"/>
    </row>
    <row r="311" spans="1:10" ht="12.75" customHeight="1" x14ac:dyDescent="0.25">
      <c r="A311" s="24" t="s">
        <v>227</v>
      </c>
      <c r="B311" s="25" t="s">
        <v>5</v>
      </c>
      <c r="C311" s="26">
        <v>86301520.090000004</v>
      </c>
      <c r="D311" s="26">
        <v>0</v>
      </c>
      <c r="E311" s="26"/>
      <c r="F311" s="27">
        <f t="shared" si="18"/>
        <v>0</v>
      </c>
      <c r="G311" s="27" t="str">
        <f t="shared" si="19"/>
        <v>x</v>
      </c>
      <c r="H311" s="28">
        <f t="shared" si="20"/>
        <v>-86301520.090000004</v>
      </c>
      <c r="J311" s="39"/>
    </row>
    <row r="312" spans="1:10" ht="12.75" customHeight="1" x14ac:dyDescent="0.25">
      <c r="A312" s="22" t="s">
        <v>345</v>
      </c>
      <c r="B312" s="17" t="s">
        <v>442</v>
      </c>
      <c r="C312" s="18">
        <v>2713207.04</v>
      </c>
      <c r="D312" s="18">
        <v>4140529</v>
      </c>
      <c r="E312" s="18">
        <v>1719956.02</v>
      </c>
      <c r="F312" s="19">
        <f t="shared" si="18"/>
        <v>63.391993115276598</v>
      </c>
      <c r="G312" s="19">
        <f t="shared" si="19"/>
        <v>41.539523572954081</v>
      </c>
      <c r="H312" s="20">
        <f t="shared" si="20"/>
        <v>-993251.02</v>
      </c>
      <c r="J312" s="39"/>
    </row>
    <row r="313" spans="1:10" ht="12.75" customHeight="1" x14ac:dyDescent="0.25">
      <c r="A313" s="24" t="s">
        <v>226</v>
      </c>
      <c r="B313" s="25" t="s">
        <v>4</v>
      </c>
      <c r="C313" s="26">
        <v>2713207.04</v>
      </c>
      <c r="D313" s="26">
        <v>4132529</v>
      </c>
      <c r="E313" s="26">
        <v>1719956.02</v>
      </c>
      <c r="F313" s="27">
        <f t="shared" si="18"/>
        <v>63.391993115276598</v>
      </c>
      <c r="G313" s="27">
        <f t="shared" si="19"/>
        <v>41.619938299283568</v>
      </c>
      <c r="H313" s="28">
        <f t="shared" si="20"/>
        <v>-993251.02</v>
      </c>
      <c r="J313" s="39"/>
    </row>
    <row r="314" spans="1:10" ht="12.75" customHeight="1" x14ac:dyDescent="0.25">
      <c r="A314" s="24" t="s">
        <v>227</v>
      </c>
      <c r="B314" s="25" t="s">
        <v>5</v>
      </c>
      <c r="C314" s="26"/>
      <c r="D314" s="26">
        <v>8000</v>
      </c>
      <c r="E314" s="26"/>
      <c r="F314" s="27" t="str">
        <f t="shared" si="18"/>
        <v>x</v>
      </c>
      <c r="G314" s="27">
        <f t="shared" si="19"/>
        <v>0</v>
      </c>
      <c r="H314" s="28">
        <f t="shared" si="20"/>
        <v>0</v>
      </c>
      <c r="J314" s="39"/>
    </row>
    <row r="315" spans="1:10" ht="12.75" customHeight="1" x14ac:dyDescent="0.25">
      <c r="A315" s="22" t="s">
        <v>346</v>
      </c>
      <c r="B315" s="17" t="s">
        <v>124</v>
      </c>
      <c r="C315" s="18">
        <v>3789667.27</v>
      </c>
      <c r="D315" s="18">
        <v>435505434</v>
      </c>
      <c r="E315" s="18">
        <v>180249870.81999999</v>
      </c>
      <c r="F315" s="19">
        <f t="shared" si="18"/>
        <v>4756.3508344625725</v>
      </c>
      <c r="G315" s="19">
        <f t="shared" si="19"/>
        <v>41.388661713001724</v>
      </c>
      <c r="H315" s="20">
        <f t="shared" si="20"/>
        <v>176460203.54999998</v>
      </c>
      <c r="J315" s="39"/>
    </row>
    <row r="316" spans="1:10" ht="12.75" customHeight="1" x14ac:dyDescent="0.25">
      <c r="A316" s="24" t="s">
        <v>226</v>
      </c>
      <c r="B316" s="25" t="s">
        <v>4</v>
      </c>
      <c r="C316" s="26">
        <v>3650419.07</v>
      </c>
      <c r="D316" s="26">
        <v>299605434</v>
      </c>
      <c r="E316" s="26">
        <v>153348972.12</v>
      </c>
      <c r="F316" s="27">
        <f t="shared" si="18"/>
        <v>4200.8593857143096</v>
      </c>
      <c r="G316" s="27">
        <f t="shared" si="19"/>
        <v>51.183641789354198</v>
      </c>
      <c r="H316" s="28">
        <f t="shared" si="20"/>
        <v>149698553.05000001</v>
      </c>
      <c r="J316" s="39"/>
    </row>
    <row r="317" spans="1:10" ht="12.75" customHeight="1" x14ac:dyDescent="0.25">
      <c r="A317" s="24" t="s">
        <v>227</v>
      </c>
      <c r="B317" s="25" t="s">
        <v>5</v>
      </c>
      <c r="C317" s="26">
        <v>139248.20000000001</v>
      </c>
      <c r="D317" s="26">
        <v>135900000</v>
      </c>
      <c r="E317" s="26">
        <v>26900898.699999999</v>
      </c>
      <c r="F317" s="27">
        <f t="shared" si="18"/>
        <v>19318.668894822338</v>
      </c>
      <c r="G317" s="27">
        <f t="shared" si="19"/>
        <v>19.794627446651951</v>
      </c>
      <c r="H317" s="28">
        <f t="shared" si="20"/>
        <v>26761650.5</v>
      </c>
      <c r="J317" s="39"/>
    </row>
    <row r="318" spans="1:10" ht="12.75" customHeight="1" x14ac:dyDescent="0.25">
      <c r="A318" s="22" t="s">
        <v>347</v>
      </c>
      <c r="B318" s="17" t="s">
        <v>125</v>
      </c>
      <c r="C318" s="18">
        <v>16446140.77</v>
      </c>
      <c r="D318" s="18">
        <v>29532500</v>
      </c>
      <c r="E318" s="18">
        <v>17222637.640000001</v>
      </c>
      <c r="F318" s="19">
        <f t="shared" si="18"/>
        <v>104.72145338447083</v>
      </c>
      <c r="G318" s="19">
        <f t="shared" si="19"/>
        <v>58.317574333361556</v>
      </c>
      <c r="H318" s="20">
        <f t="shared" si="20"/>
        <v>776496.87000000104</v>
      </c>
      <c r="J318" s="39"/>
    </row>
    <row r="319" spans="1:10" ht="12.75" customHeight="1" x14ac:dyDescent="0.25">
      <c r="A319" s="24" t="s">
        <v>226</v>
      </c>
      <c r="B319" s="25" t="s">
        <v>4</v>
      </c>
      <c r="C319" s="26">
        <v>16231679.119999999</v>
      </c>
      <c r="D319" s="26">
        <v>29082500</v>
      </c>
      <c r="E319" s="26">
        <v>16888351.059999999</v>
      </c>
      <c r="F319" s="27">
        <f t="shared" si="18"/>
        <v>104.04561928032987</v>
      </c>
      <c r="G319" s="27">
        <f t="shared" si="19"/>
        <v>58.070492770566482</v>
      </c>
      <c r="H319" s="28">
        <f t="shared" si="20"/>
        <v>656671.93999999948</v>
      </c>
      <c r="J319" s="39"/>
    </row>
    <row r="320" spans="1:10" ht="12.75" customHeight="1" x14ac:dyDescent="0.25">
      <c r="A320" s="24" t="s">
        <v>227</v>
      </c>
      <c r="B320" s="25" t="s">
        <v>5</v>
      </c>
      <c r="C320" s="26">
        <v>214461.65</v>
      </c>
      <c r="D320" s="26">
        <v>450000</v>
      </c>
      <c r="E320" s="26">
        <v>334286.58</v>
      </c>
      <c r="F320" s="27">
        <f t="shared" si="18"/>
        <v>155.87242754124105</v>
      </c>
      <c r="G320" s="27">
        <f t="shared" si="19"/>
        <v>74.285906666666662</v>
      </c>
      <c r="H320" s="28">
        <f t="shared" si="20"/>
        <v>119824.93000000002</v>
      </c>
      <c r="J320" s="39"/>
    </row>
    <row r="321" spans="1:10" ht="12.75" customHeight="1" x14ac:dyDescent="0.25">
      <c r="A321" s="16" t="s">
        <v>348</v>
      </c>
      <c r="B321" s="17" t="s">
        <v>126</v>
      </c>
      <c r="C321" s="18">
        <v>10978376300.370001</v>
      </c>
      <c r="D321" s="18">
        <v>16233458509</v>
      </c>
      <c r="E321" s="18">
        <v>11616159978.379999</v>
      </c>
      <c r="F321" s="19">
        <f t="shared" si="18"/>
        <v>105.80945360734724</v>
      </c>
      <c r="G321" s="19">
        <f t="shared" si="19"/>
        <v>71.556901888404596</v>
      </c>
      <c r="H321" s="20">
        <f t="shared" si="20"/>
        <v>637783678.00999832</v>
      </c>
      <c r="J321" s="39"/>
    </row>
    <row r="322" spans="1:10" ht="12.75" customHeight="1" x14ac:dyDescent="0.25">
      <c r="A322" s="22" t="s">
        <v>349</v>
      </c>
      <c r="B322" s="17" t="s">
        <v>127</v>
      </c>
      <c r="C322" s="18">
        <v>6879633742.6300001</v>
      </c>
      <c r="D322" s="18">
        <v>10219922003</v>
      </c>
      <c r="E322" s="18">
        <v>7271819274.3599997</v>
      </c>
      <c r="F322" s="19">
        <f t="shared" si="18"/>
        <v>105.70067457661013</v>
      </c>
      <c r="G322" s="19">
        <f t="shared" si="19"/>
        <v>71.153373501533551</v>
      </c>
      <c r="H322" s="20">
        <f t="shared" si="20"/>
        <v>392185531.72999954</v>
      </c>
      <c r="J322" s="39"/>
    </row>
    <row r="323" spans="1:10" ht="12.75" customHeight="1" x14ac:dyDescent="0.25">
      <c r="A323" s="24" t="s">
        <v>226</v>
      </c>
      <c r="B323" s="25" t="s">
        <v>4</v>
      </c>
      <c r="C323" s="26">
        <v>6841950279.5900002</v>
      </c>
      <c r="D323" s="26">
        <v>10143703007</v>
      </c>
      <c r="E323" s="26">
        <v>7262728510.4700003</v>
      </c>
      <c r="F323" s="27">
        <f t="shared" si="18"/>
        <v>106.14997498790966</v>
      </c>
      <c r="G323" s="27">
        <f t="shared" si="19"/>
        <v>71.598394644028048</v>
      </c>
      <c r="H323" s="28">
        <f t="shared" si="20"/>
        <v>420778230.88000011</v>
      </c>
      <c r="J323" s="39"/>
    </row>
    <row r="324" spans="1:10" ht="12.75" customHeight="1" x14ac:dyDescent="0.25">
      <c r="A324" s="24" t="s">
        <v>227</v>
      </c>
      <c r="B324" s="25" t="s">
        <v>5</v>
      </c>
      <c r="C324" s="26">
        <v>37683463.039999999</v>
      </c>
      <c r="D324" s="26">
        <v>76218996</v>
      </c>
      <c r="E324" s="26">
        <v>9090763.8900000006</v>
      </c>
      <c r="F324" s="27">
        <f t="shared" si="18"/>
        <v>24.124013974910945</v>
      </c>
      <c r="G324" s="27">
        <f t="shared" si="19"/>
        <v>11.927163000152877</v>
      </c>
      <c r="H324" s="28">
        <f t="shared" si="20"/>
        <v>-28592699.149999999</v>
      </c>
      <c r="J324" s="39"/>
    </row>
    <row r="325" spans="1:10" ht="12.75" customHeight="1" x14ac:dyDescent="0.25">
      <c r="A325" s="22" t="s">
        <v>350</v>
      </c>
      <c r="B325" s="17" t="s">
        <v>128</v>
      </c>
      <c r="C325" s="18">
        <v>3254386595.71</v>
      </c>
      <c r="D325" s="18">
        <v>4713196188</v>
      </c>
      <c r="E325" s="18">
        <v>3407936560.1300001</v>
      </c>
      <c r="F325" s="19">
        <f t="shared" si="18"/>
        <v>104.71824597060511</v>
      </c>
      <c r="G325" s="19">
        <f t="shared" si="19"/>
        <v>72.306274218050859</v>
      </c>
      <c r="H325" s="20">
        <f t="shared" si="20"/>
        <v>153549964.42000008</v>
      </c>
      <c r="J325" s="39"/>
    </row>
    <row r="326" spans="1:10" ht="12.75" customHeight="1" x14ac:dyDescent="0.25">
      <c r="A326" s="24" t="s">
        <v>226</v>
      </c>
      <c r="B326" s="25" t="s">
        <v>4</v>
      </c>
      <c r="C326" s="26">
        <v>3065796285.46</v>
      </c>
      <c r="D326" s="26">
        <v>4521617218</v>
      </c>
      <c r="E326" s="26">
        <v>3279782375.4200001</v>
      </c>
      <c r="F326" s="27">
        <f t="shared" si="18"/>
        <v>106.97978828452696</v>
      </c>
      <c r="G326" s="27">
        <f t="shared" si="19"/>
        <v>72.535604348895149</v>
      </c>
      <c r="H326" s="28">
        <f t="shared" si="20"/>
        <v>213986089.96000004</v>
      </c>
      <c r="J326" s="39"/>
    </row>
    <row r="327" spans="1:10" ht="12.75" customHeight="1" x14ac:dyDescent="0.25">
      <c r="A327" s="24" t="s">
        <v>227</v>
      </c>
      <c r="B327" s="25" t="s">
        <v>5</v>
      </c>
      <c r="C327" s="26">
        <v>188590310.25</v>
      </c>
      <c r="D327" s="26">
        <v>191578970</v>
      </c>
      <c r="E327" s="26">
        <v>128154184.70999999</v>
      </c>
      <c r="F327" s="27">
        <f t="shared" si="18"/>
        <v>67.953748281189846</v>
      </c>
      <c r="G327" s="27">
        <f t="shared" si="19"/>
        <v>66.893659940858853</v>
      </c>
      <c r="H327" s="28">
        <f t="shared" si="20"/>
        <v>-60436125.540000007</v>
      </c>
      <c r="J327" s="39"/>
    </row>
    <row r="328" spans="1:10" ht="12.75" customHeight="1" x14ac:dyDescent="0.25">
      <c r="A328" s="22" t="s">
        <v>351</v>
      </c>
      <c r="B328" s="17" t="s">
        <v>129</v>
      </c>
      <c r="C328" s="18">
        <v>370253181.08999997</v>
      </c>
      <c r="D328" s="18">
        <v>588148468</v>
      </c>
      <c r="E328" s="18">
        <v>422642541.24000001</v>
      </c>
      <c r="F328" s="19">
        <f t="shared" si="18"/>
        <v>114.14960433176276</v>
      </c>
      <c r="G328" s="19">
        <f t="shared" si="19"/>
        <v>71.859838839195959</v>
      </c>
      <c r="H328" s="20">
        <f t="shared" si="20"/>
        <v>52389360.150000036</v>
      </c>
      <c r="J328" s="39"/>
    </row>
    <row r="329" spans="1:10" ht="12.75" customHeight="1" x14ac:dyDescent="0.25">
      <c r="A329" s="24" t="s">
        <v>226</v>
      </c>
      <c r="B329" s="25" t="s">
        <v>4</v>
      </c>
      <c r="C329" s="26">
        <v>359930170.77999997</v>
      </c>
      <c r="D329" s="26">
        <v>553287779</v>
      </c>
      <c r="E329" s="26">
        <v>389999713.07999998</v>
      </c>
      <c r="F329" s="27">
        <f t="shared" si="18"/>
        <v>108.35427111732166</v>
      </c>
      <c r="G329" s="27">
        <f t="shared" si="19"/>
        <v>70.487678904615748</v>
      </c>
      <c r="H329" s="28">
        <f t="shared" si="20"/>
        <v>30069542.300000012</v>
      </c>
      <c r="J329" s="39"/>
    </row>
    <row r="330" spans="1:10" ht="12.75" customHeight="1" x14ac:dyDescent="0.25">
      <c r="A330" s="24" t="s">
        <v>227</v>
      </c>
      <c r="B330" s="25" t="s">
        <v>5</v>
      </c>
      <c r="C330" s="26">
        <v>10323010.310000001</v>
      </c>
      <c r="D330" s="26">
        <v>34860689</v>
      </c>
      <c r="E330" s="26">
        <v>32642828.16</v>
      </c>
      <c r="F330" s="27">
        <f t="shared" si="18"/>
        <v>316.21423576782223</v>
      </c>
      <c r="G330" s="27">
        <f t="shared" si="19"/>
        <v>93.63793171156199</v>
      </c>
      <c r="H330" s="28">
        <f t="shared" si="20"/>
        <v>22319817.850000001</v>
      </c>
      <c r="J330" s="39"/>
    </row>
    <row r="331" spans="1:10" ht="12.75" customHeight="1" x14ac:dyDescent="0.25">
      <c r="A331" s="22" t="s">
        <v>352</v>
      </c>
      <c r="B331" s="17" t="s">
        <v>130</v>
      </c>
      <c r="C331" s="18">
        <v>12437805.52</v>
      </c>
      <c r="D331" s="18">
        <v>16978129</v>
      </c>
      <c r="E331" s="18">
        <v>12770895.060000001</v>
      </c>
      <c r="F331" s="19">
        <f t="shared" si="18"/>
        <v>102.6780410697401</v>
      </c>
      <c r="G331" s="19">
        <f t="shared" si="19"/>
        <v>75.219684454040845</v>
      </c>
      <c r="H331" s="20">
        <f t="shared" si="20"/>
        <v>333089.54000000097</v>
      </c>
      <c r="J331" s="39"/>
    </row>
    <row r="332" spans="1:10" ht="12.75" customHeight="1" x14ac:dyDescent="0.25">
      <c r="A332" s="24" t="s">
        <v>226</v>
      </c>
      <c r="B332" s="25" t="s">
        <v>4</v>
      </c>
      <c r="C332" s="26">
        <v>12378822.810000001</v>
      </c>
      <c r="D332" s="26">
        <v>16880629</v>
      </c>
      <c r="E332" s="26">
        <v>12730377.550000001</v>
      </c>
      <c r="F332" s="27">
        <f t="shared" si="18"/>
        <v>102.83996907780279</v>
      </c>
      <c r="G332" s="27">
        <f t="shared" si="19"/>
        <v>75.414118454946205</v>
      </c>
      <c r="H332" s="28">
        <f t="shared" si="20"/>
        <v>351554.74000000022</v>
      </c>
      <c r="J332" s="39"/>
    </row>
    <row r="333" spans="1:10" ht="12.75" customHeight="1" x14ac:dyDescent="0.25">
      <c r="A333" s="24" t="s">
        <v>227</v>
      </c>
      <c r="B333" s="25" t="s">
        <v>5</v>
      </c>
      <c r="C333" s="26">
        <v>58982.71</v>
      </c>
      <c r="D333" s="26">
        <v>97500</v>
      </c>
      <c r="E333" s="26">
        <v>40517.51</v>
      </c>
      <c r="F333" s="27">
        <f t="shared" si="18"/>
        <v>68.693876561453351</v>
      </c>
      <c r="G333" s="27">
        <f t="shared" si="19"/>
        <v>41.556420512820516</v>
      </c>
      <c r="H333" s="28">
        <f t="shared" si="20"/>
        <v>-18465.199999999997</v>
      </c>
      <c r="J333" s="39"/>
    </row>
    <row r="334" spans="1:10" ht="12.75" customHeight="1" x14ac:dyDescent="0.25">
      <c r="A334" s="22" t="s">
        <v>353</v>
      </c>
      <c r="B334" s="17" t="s">
        <v>131</v>
      </c>
      <c r="C334" s="18">
        <v>38609558.159999996</v>
      </c>
      <c r="D334" s="18">
        <v>90294230</v>
      </c>
      <c r="E334" s="18">
        <v>62585653.549999997</v>
      </c>
      <c r="F334" s="19">
        <f t="shared" si="18"/>
        <v>162.09885979694931</v>
      </c>
      <c r="G334" s="19">
        <f t="shared" si="19"/>
        <v>69.313015405303304</v>
      </c>
      <c r="H334" s="20">
        <f t="shared" si="20"/>
        <v>23976095.390000001</v>
      </c>
      <c r="J334" s="39"/>
    </row>
    <row r="335" spans="1:10" ht="12.75" customHeight="1" x14ac:dyDescent="0.25">
      <c r="A335" s="24" t="s">
        <v>226</v>
      </c>
      <c r="B335" s="25" t="s">
        <v>4</v>
      </c>
      <c r="C335" s="26">
        <v>37832026.93</v>
      </c>
      <c r="D335" s="26">
        <v>89410119</v>
      </c>
      <c r="E335" s="26">
        <v>62368483.899999999</v>
      </c>
      <c r="F335" s="27">
        <f t="shared" si="18"/>
        <v>164.85631080618393</v>
      </c>
      <c r="G335" s="27">
        <f t="shared" si="19"/>
        <v>69.755509328871383</v>
      </c>
      <c r="H335" s="28">
        <f t="shared" si="20"/>
        <v>24536456.969999999</v>
      </c>
      <c r="J335" s="39"/>
    </row>
    <row r="336" spans="1:10" ht="12.75" customHeight="1" x14ac:dyDescent="0.25">
      <c r="A336" s="24" t="s">
        <v>227</v>
      </c>
      <c r="B336" s="25" t="s">
        <v>5</v>
      </c>
      <c r="C336" s="26">
        <v>777531.23</v>
      </c>
      <c r="D336" s="26">
        <v>884111</v>
      </c>
      <c r="E336" s="26">
        <v>217169.65</v>
      </c>
      <c r="F336" s="27">
        <f t="shared" si="18"/>
        <v>27.930665884635914</v>
      </c>
      <c r="G336" s="27">
        <f t="shared" si="19"/>
        <v>24.563618142970736</v>
      </c>
      <c r="H336" s="28">
        <f t="shared" si="20"/>
        <v>-560361.57999999996</v>
      </c>
      <c r="J336" s="39"/>
    </row>
    <row r="337" spans="1:10" ht="12.75" customHeight="1" x14ac:dyDescent="0.25">
      <c r="A337" s="22" t="s">
        <v>354</v>
      </c>
      <c r="B337" s="17" t="s">
        <v>132</v>
      </c>
      <c r="C337" s="18">
        <v>161129963.94999999</v>
      </c>
      <c r="D337" s="18">
        <v>148957960</v>
      </c>
      <c r="E337" s="18">
        <v>120274826.98999999</v>
      </c>
      <c r="F337" s="19">
        <f t="shared" si="18"/>
        <v>74.644606156135112</v>
      </c>
      <c r="G337" s="19">
        <f t="shared" si="19"/>
        <v>80.744142166017838</v>
      </c>
      <c r="H337" s="20">
        <f t="shared" si="20"/>
        <v>-40855136.959999993</v>
      </c>
      <c r="J337" s="39"/>
    </row>
    <row r="338" spans="1:10" ht="12.75" customHeight="1" x14ac:dyDescent="0.25">
      <c r="A338" s="24" t="s">
        <v>226</v>
      </c>
      <c r="B338" s="25" t="s">
        <v>4</v>
      </c>
      <c r="C338" s="26">
        <v>77614632.549999997</v>
      </c>
      <c r="D338" s="26">
        <v>124060786</v>
      </c>
      <c r="E338" s="26">
        <v>82421962.319999993</v>
      </c>
      <c r="F338" s="27">
        <f t="shared" si="18"/>
        <v>106.19384465539159</v>
      </c>
      <c r="G338" s="27">
        <f t="shared" si="19"/>
        <v>66.436756510635036</v>
      </c>
      <c r="H338" s="28">
        <f t="shared" si="20"/>
        <v>4807329.7699999958</v>
      </c>
      <c r="J338" s="39"/>
    </row>
    <row r="339" spans="1:10" ht="12.75" customHeight="1" x14ac:dyDescent="0.25">
      <c r="A339" s="24" t="s">
        <v>227</v>
      </c>
      <c r="B339" s="25" t="s">
        <v>5</v>
      </c>
      <c r="C339" s="26">
        <v>83515331.400000006</v>
      </c>
      <c r="D339" s="26">
        <v>24897174</v>
      </c>
      <c r="E339" s="26">
        <v>37852864.670000002</v>
      </c>
      <c r="F339" s="27">
        <f t="shared" si="18"/>
        <v>45.324450056603617</v>
      </c>
      <c r="G339" s="27">
        <f t="shared" si="19"/>
        <v>152.03679208732686</v>
      </c>
      <c r="H339" s="28">
        <f t="shared" si="20"/>
        <v>-45662466.730000004</v>
      </c>
      <c r="J339" s="39"/>
    </row>
    <row r="340" spans="1:10" ht="12.75" customHeight="1" x14ac:dyDescent="0.25">
      <c r="A340" s="22" t="s">
        <v>355</v>
      </c>
      <c r="B340" s="17" t="s">
        <v>133</v>
      </c>
      <c r="C340" s="18">
        <v>18299324.829999998</v>
      </c>
      <c r="D340" s="18">
        <v>26339729</v>
      </c>
      <c r="E340" s="18">
        <v>18099768.199999999</v>
      </c>
      <c r="F340" s="19">
        <f t="shared" si="18"/>
        <v>98.909486378028305</v>
      </c>
      <c r="G340" s="19">
        <f t="shared" si="19"/>
        <v>68.716607524701558</v>
      </c>
      <c r="H340" s="20">
        <f t="shared" si="20"/>
        <v>-199556.62999999896</v>
      </c>
      <c r="J340" s="39"/>
    </row>
    <row r="341" spans="1:10" ht="12.75" customHeight="1" x14ac:dyDescent="0.25">
      <c r="A341" s="24" t="s">
        <v>226</v>
      </c>
      <c r="B341" s="25" t="s">
        <v>4</v>
      </c>
      <c r="C341" s="26">
        <v>18283520.870000001</v>
      </c>
      <c r="D341" s="26">
        <v>26149715</v>
      </c>
      <c r="E341" s="26">
        <v>18051326.379999999</v>
      </c>
      <c r="F341" s="27">
        <f t="shared" si="18"/>
        <v>98.730034047320771</v>
      </c>
      <c r="G341" s="27">
        <f t="shared" si="19"/>
        <v>69.030681137442613</v>
      </c>
      <c r="H341" s="28">
        <f t="shared" si="20"/>
        <v>-232194.49000000209</v>
      </c>
      <c r="J341" s="39"/>
    </row>
    <row r="342" spans="1:10" ht="12.75" customHeight="1" x14ac:dyDescent="0.25">
      <c r="A342" s="24" t="s">
        <v>227</v>
      </c>
      <c r="B342" s="25" t="s">
        <v>5</v>
      </c>
      <c r="C342" s="26">
        <v>15803.96</v>
      </c>
      <c r="D342" s="26">
        <v>190014</v>
      </c>
      <c r="E342" s="26">
        <v>48441.82</v>
      </c>
      <c r="F342" s="27">
        <f t="shared" si="18"/>
        <v>306.51697422671282</v>
      </c>
      <c r="G342" s="27">
        <f t="shared" si="19"/>
        <v>25.493816245118783</v>
      </c>
      <c r="H342" s="28">
        <f t="shared" si="20"/>
        <v>32637.86</v>
      </c>
      <c r="J342" s="39"/>
    </row>
    <row r="343" spans="1:10" ht="12.75" customHeight="1" x14ac:dyDescent="0.25">
      <c r="A343" s="22" t="s">
        <v>356</v>
      </c>
      <c r="B343" s="17" t="s">
        <v>134</v>
      </c>
      <c r="C343" s="18">
        <v>24791588</v>
      </c>
      <c r="D343" s="18">
        <v>85526348</v>
      </c>
      <c r="E343" s="18">
        <v>28925246.109999999</v>
      </c>
      <c r="F343" s="19">
        <f t="shared" si="18"/>
        <v>116.67363183834776</v>
      </c>
      <c r="G343" s="19">
        <f t="shared" si="19"/>
        <v>33.820275022148728</v>
      </c>
      <c r="H343" s="20">
        <f t="shared" si="20"/>
        <v>4133658.1099999994</v>
      </c>
      <c r="J343" s="39"/>
    </row>
    <row r="344" spans="1:10" ht="12.75" customHeight="1" x14ac:dyDescent="0.25">
      <c r="A344" s="24" t="s">
        <v>226</v>
      </c>
      <c r="B344" s="25" t="s">
        <v>4</v>
      </c>
      <c r="C344" s="26">
        <v>23143605.129999999</v>
      </c>
      <c r="D344" s="26">
        <v>40284611</v>
      </c>
      <c r="E344" s="26">
        <v>25424652.18</v>
      </c>
      <c r="F344" s="27">
        <f t="shared" si="18"/>
        <v>109.85605758993522</v>
      </c>
      <c r="G344" s="27">
        <f t="shared" si="19"/>
        <v>63.112567178568511</v>
      </c>
      <c r="H344" s="28">
        <f t="shared" si="20"/>
        <v>2281047.0500000007</v>
      </c>
      <c r="J344" s="39"/>
    </row>
    <row r="345" spans="1:10" ht="12.75" customHeight="1" x14ac:dyDescent="0.25">
      <c r="A345" s="24" t="s">
        <v>227</v>
      </c>
      <c r="B345" s="25" t="s">
        <v>5</v>
      </c>
      <c r="C345" s="26">
        <v>1647982.87</v>
      </c>
      <c r="D345" s="26">
        <v>45241737</v>
      </c>
      <c r="E345" s="26">
        <v>3500593.93</v>
      </c>
      <c r="F345" s="27">
        <f t="shared" si="18"/>
        <v>212.4168881682611</v>
      </c>
      <c r="G345" s="27">
        <f t="shared" si="19"/>
        <v>7.7375321155330541</v>
      </c>
      <c r="H345" s="28">
        <f t="shared" si="20"/>
        <v>1852611.06</v>
      </c>
      <c r="J345" s="39"/>
    </row>
    <row r="346" spans="1:10" ht="12.75" customHeight="1" x14ac:dyDescent="0.25">
      <c r="A346" s="22" t="s">
        <v>357</v>
      </c>
      <c r="B346" s="17" t="s">
        <v>135</v>
      </c>
      <c r="C346" s="18">
        <v>23538701.350000001</v>
      </c>
      <c r="D346" s="18">
        <v>36165782</v>
      </c>
      <c r="E346" s="18">
        <v>26316948.5</v>
      </c>
      <c r="F346" s="19">
        <f t="shared" si="18"/>
        <v>111.80289051927666</v>
      </c>
      <c r="G346" s="19">
        <f t="shared" si="19"/>
        <v>72.767536175493177</v>
      </c>
      <c r="H346" s="20">
        <f t="shared" si="20"/>
        <v>2778247.1499999985</v>
      </c>
      <c r="J346" s="39"/>
    </row>
    <row r="347" spans="1:10" ht="12.75" customHeight="1" x14ac:dyDescent="0.25">
      <c r="A347" s="24" t="s">
        <v>226</v>
      </c>
      <c r="B347" s="25" t="s">
        <v>4</v>
      </c>
      <c r="C347" s="26">
        <v>23479994.460000001</v>
      </c>
      <c r="D347" s="26">
        <v>35632782</v>
      </c>
      <c r="E347" s="26">
        <v>26241376.23</v>
      </c>
      <c r="F347" s="27">
        <f t="shared" si="18"/>
        <v>111.7605724937637</v>
      </c>
      <c r="G347" s="27">
        <f t="shared" si="19"/>
        <v>73.64391652046703</v>
      </c>
      <c r="H347" s="28">
        <f t="shared" si="20"/>
        <v>2761381.7699999996</v>
      </c>
      <c r="J347" s="39"/>
    </row>
    <row r="348" spans="1:10" ht="12.75" customHeight="1" x14ac:dyDescent="0.25">
      <c r="A348" s="24" t="s">
        <v>227</v>
      </c>
      <c r="B348" s="25" t="s">
        <v>5</v>
      </c>
      <c r="C348" s="26">
        <v>58706.89</v>
      </c>
      <c r="D348" s="26">
        <v>533000</v>
      </c>
      <c r="E348" s="26">
        <v>75572.27</v>
      </c>
      <c r="F348" s="27">
        <f t="shared" si="18"/>
        <v>128.72811010768922</v>
      </c>
      <c r="G348" s="27">
        <f t="shared" si="19"/>
        <v>14.178662288930582</v>
      </c>
      <c r="H348" s="28">
        <f t="shared" si="20"/>
        <v>16865.380000000005</v>
      </c>
      <c r="J348" s="39"/>
    </row>
    <row r="349" spans="1:10" ht="12.75" customHeight="1" x14ac:dyDescent="0.25">
      <c r="A349" s="22" t="s">
        <v>358</v>
      </c>
      <c r="B349" s="17" t="s">
        <v>136</v>
      </c>
      <c r="C349" s="18">
        <v>14856458.18</v>
      </c>
      <c r="D349" s="18">
        <v>30658974</v>
      </c>
      <c r="E349" s="18">
        <v>17101452.16</v>
      </c>
      <c r="F349" s="19">
        <f t="shared" si="18"/>
        <v>115.11123279047928</v>
      </c>
      <c r="G349" s="19">
        <f t="shared" si="19"/>
        <v>55.779597060227779</v>
      </c>
      <c r="H349" s="20">
        <f t="shared" si="20"/>
        <v>2244993.9800000004</v>
      </c>
      <c r="J349" s="39"/>
    </row>
    <row r="350" spans="1:10" ht="12.75" customHeight="1" x14ac:dyDescent="0.25">
      <c r="A350" s="24" t="s">
        <v>226</v>
      </c>
      <c r="B350" s="25" t="s">
        <v>4</v>
      </c>
      <c r="C350" s="26">
        <v>13908226.470000001</v>
      </c>
      <c r="D350" s="26">
        <v>28249174</v>
      </c>
      <c r="E350" s="26">
        <v>16476657.189999999</v>
      </c>
      <c r="F350" s="27">
        <f t="shared" si="18"/>
        <v>118.46698948669045</v>
      </c>
      <c r="G350" s="27">
        <f t="shared" si="19"/>
        <v>58.326155624939688</v>
      </c>
      <c r="H350" s="28">
        <f t="shared" si="20"/>
        <v>2568430.7199999988</v>
      </c>
      <c r="J350" s="39"/>
    </row>
    <row r="351" spans="1:10" ht="12.75" customHeight="1" x14ac:dyDescent="0.25">
      <c r="A351" s="24" t="s">
        <v>227</v>
      </c>
      <c r="B351" s="25" t="s">
        <v>5</v>
      </c>
      <c r="C351" s="26">
        <v>948231.71</v>
      </c>
      <c r="D351" s="26">
        <v>2409800</v>
      </c>
      <c r="E351" s="26">
        <v>624794.97</v>
      </c>
      <c r="F351" s="27">
        <f t="shared" si="18"/>
        <v>65.890537451020279</v>
      </c>
      <c r="G351" s="27">
        <f t="shared" si="19"/>
        <v>25.92725412897336</v>
      </c>
      <c r="H351" s="28">
        <f t="shared" si="20"/>
        <v>-323436.74</v>
      </c>
      <c r="J351" s="39"/>
    </row>
    <row r="352" spans="1:10" ht="12.75" customHeight="1" x14ac:dyDescent="0.25">
      <c r="A352" s="22" t="s">
        <v>359</v>
      </c>
      <c r="B352" s="17" t="s">
        <v>137</v>
      </c>
      <c r="C352" s="18">
        <v>28665497.289999999</v>
      </c>
      <c r="D352" s="18">
        <v>55219001</v>
      </c>
      <c r="E352" s="18">
        <v>28847655.969999999</v>
      </c>
      <c r="F352" s="19">
        <f t="shared" si="18"/>
        <v>100.63546317776091</v>
      </c>
      <c r="G352" s="19">
        <f t="shared" si="19"/>
        <v>52.242263437543897</v>
      </c>
      <c r="H352" s="20">
        <f t="shared" si="20"/>
        <v>182158.6799999997</v>
      </c>
      <c r="J352" s="39"/>
    </row>
    <row r="353" spans="1:10" ht="12.75" customHeight="1" x14ac:dyDescent="0.25">
      <c r="A353" s="24" t="s">
        <v>226</v>
      </c>
      <c r="B353" s="25" t="s">
        <v>4</v>
      </c>
      <c r="C353" s="26">
        <v>28169400.73</v>
      </c>
      <c r="D353" s="26">
        <v>48894259</v>
      </c>
      <c r="E353" s="26">
        <v>28430920.23</v>
      </c>
      <c r="F353" s="27">
        <f t="shared" si="18"/>
        <v>100.92838148211469</v>
      </c>
      <c r="G353" s="27">
        <f t="shared" si="19"/>
        <v>58.147767880069523</v>
      </c>
      <c r="H353" s="28">
        <f t="shared" si="20"/>
        <v>261519.5</v>
      </c>
      <c r="J353" s="39"/>
    </row>
    <row r="354" spans="1:10" ht="12.75" customHeight="1" x14ac:dyDescent="0.25">
      <c r="A354" s="24" t="s">
        <v>227</v>
      </c>
      <c r="B354" s="25" t="s">
        <v>5</v>
      </c>
      <c r="C354" s="26">
        <v>496096.56</v>
      </c>
      <c r="D354" s="26">
        <v>6324742</v>
      </c>
      <c r="E354" s="26">
        <v>416735.74</v>
      </c>
      <c r="F354" s="27">
        <f t="shared" si="18"/>
        <v>84.00294894203661</v>
      </c>
      <c r="G354" s="27">
        <f t="shared" si="19"/>
        <v>6.5889761195002103</v>
      </c>
      <c r="H354" s="28">
        <f t="shared" si="20"/>
        <v>-79360.820000000007</v>
      </c>
      <c r="J354" s="39"/>
    </row>
    <row r="355" spans="1:10" ht="12.75" customHeight="1" x14ac:dyDescent="0.25">
      <c r="A355" s="22" t="s">
        <v>360</v>
      </c>
      <c r="B355" s="17" t="s">
        <v>138</v>
      </c>
      <c r="C355" s="18">
        <v>131152326.90000001</v>
      </c>
      <c r="D355" s="18">
        <v>166442437</v>
      </c>
      <c r="E355" s="18">
        <v>171777190.18000001</v>
      </c>
      <c r="F355" s="19">
        <f t="shared" si="18"/>
        <v>130.97532788036258</v>
      </c>
      <c r="G355" s="19">
        <f t="shared" si="19"/>
        <v>103.20516406521973</v>
      </c>
      <c r="H355" s="20">
        <f t="shared" si="20"/>
        <v>40624863.280000001</v>
      </c>
      <c r="J355" s="39"/>
    </row>
    <row r="356" spans="1:10" ht="12.75" customHeight="1" x14ac:dyDescent="0.25">
      <c r="A356" s="24" t="s">
        <v>226</v>
      </c>
      <c r="B356" s="25" t="s">
        <v>4</v>
      </c>
      <c r="C356" s="26">
        <v>130359768.18000001</v>
      </c>
      <c r="D356" s="26">
        <v>165484197</v>
      </c>
      <c r="E356" s="26">
        <v>171574389.53999999</v>
      </c>
      <c r="F356" s="27">
        <f t="shared" si="18"/>
        <v>131.61605910735517</v>
      </c>
      <c r="G356" s="27">
        <f t="shared" si="19"/>
        <v>103.68022605808093</v>
      </c>
      <c r="H356" s="28">
        <f t="shared" si="20"/>
        <v>41214621.359999985</v>
      </c>
      <c r="J356" s="39"/>
    </row>
    <row r="357" spans="1:10" ht="12.75" customHeight="1" x14ac:dyDescent="0.25">
      <c r="A357" s="24" t="s">
        <v>227</v>
      </c>
      <c r="B357" s="25" t="s">
        <v>5</v>
      </c>
      <c r="C357" s="26">
        <v>792558.72</v>
      </c>
      <c r="D357" s="26">
        <v>958240</v>
      </c>
      <c r="E357" s="26">
        <v>202800.64000000001</v>
      </c>
      <c r="F357" s="27">
        <f t="shared" si="18"/>
        <v>25.58809017961471</v>
      </c>
      <c r="G357" s="27">
        <f t="shared" si="19"/>
        <v>21.163867089664386</v>
      </c>
      <c r="H357" s="28">
        <f t="shared" si="20"/>
        <v>-589758.07999999996</v>
      </c>
      <c r="J357" s="39"/>
    </row>
    <row r="358" spans="1:10" ht="12.75" customHeight="1" x14ac:dyDescent="0.25">
      <c r="A358" s="22" t="s">
        <v>361</v>
      </c>
      <c r="B358" s="17" t="s">
        <v>139</v>
      </c>
      <c r="C358" s="18">
        <v>1360046</v>
      </c>
      <c r="D358" s="18">
        <v>1921283</v>
      </c>
      <c r="E358" s="18">
        <v>1391046.14</v>
      </c>
      <c r="F358" s="19">
        <f t="shared" si="18"/>
        <v>102.27934496333211</v>
      </c>
      <c r="G358" s="19">
        <f t="shared" si="19"/>
        <v>72.401938704501106</v>
      </c>
      <c r="H358" s="20">
        <f t="shared" si="20"/>
        <v>31000.139999999898</v>
      </c>
      <c r="J358" s="39"/>
    </row>
    <row r="359" spans="1:10" ht="12.75" customHeight="1" x14ac:dyDescent="0.25">
      <c r="A359" s="24" t="s">
        <v>226</v>
      </c>
      <c r="B359" s="25" t="s">
        <v>4</v>
      </c>
      <c r="C359" s="26">
        <v>1360046</v>
      </c>
      <c r="D359" s="26">
        <v>1860582</v>
      </c>
      <c r="E359" s="26">
        <v>1391046.14</v>
      </c>
      <c r="F359" s="27">
        <f t="shared" si="18"/>
        <v>102.27934496333211</v>
      </c>
      <c r="G359" s="27">
        <f t="shared" si="19"/>
        <v>74.764032974628364</v>
      </c>
      <c r="H359" s="28">
        <f t="shared" si="20"/>
        <v>31000.139999999898</v>
      </c>
      <c r="J359" s="39"/>
    </row>
    <row r="360" spans="1:10" ht="12.75" customHeight="1" x14ac:dyDescent="0.25">
      <c r="A360" s="24" t="s">
        <v>227</v>
      </c>
      <c r="B360" s="25" t="s">
        <v>5</v>
      </c>
      <c r="C360" s="26"/>
      <c r="D360" s="26">
        <v>60701</v>
      </c>
      <c r="E360" s="26"/>
      <c r="F360" s="27" t="str">
        <f t="shared" ref="F360:F423" si="21">IF(C360=0,"x",E360/C360*100)</f>
        <v>x</v>
      </c>
      <c r="G360" s="27">
        <f t="shared" ref="G360:G423" si="22">IF(D360=0,"x",E360/D360*100)</f>
        <v>0</v>
      </c>
      <c r="H360" s="28">
        <f t="shared" si="20"/>
        <v>0</v>
      </c>
      <c r="J360" s="39"/>
    </row>
    <row r="361" spans="1:10" ht="12.75" customHeight="1" x14ac:dyDescent="0.25">
      <c r="A361" s="22" t="s">
        <v>362</v>
      </c>
      <c r="B361" s="17" t="s">
        <v>140</v>
      </c>
      <c r="C361" s="18">
        <v>19261510.760000002</v>
      </c>
      <c r="D361" s="18">
        <v>53687977</v>
      </c>
      <c r="E361" s="18">
        <v>25670919.789999999</v>
      </c>
      <c r="F361" s="19">
        <f t="shared" si="21"/>
        <v>133.27573371508475</v>
      </c>
      <c r="G361" s="19">
        <f t="shared" si="22"/>
        <v>47.815025308180267</v>
      </c>
      <c r="H361" s="20">
        <f t="shared" ref="H361:H424" si="23">+E361-C361</f>
        <v>6409409.0299999975</v>
      </c>
      <c r="J361" s="39"/>
    </row>
    <row r="362" spans="1:10" ht="12.75" customHeight="1" x14ac:dyDescent="0.25">
      <c r="A362" s="24" t="s">
        <v>226</v>
      </c>
      <c r="B362" s="25" t="s">
        <v>4</v>
      </c>
      <c r="C362" s="26">
        <v>18929136.960000001</v>
      </c>
      <c r="D362" s="26">
        <v>52956098</v>
      </c>
      <c r="E362" s="26">
        <v>25347334.210000001</v>
      </c>
      <c r="F362" s="27">
        <f t="shared" si="21"/>
        <v>133.90644414250147</v>
      </c>
      <c r="G362" s="27">
        <f t="shared" si="22"/>
        <v>47.864807203128898</v>
      </c>
      <c r="H362" s="28">
        <f t="shared" si="23"/>
        <v>6418197.25</v>
      </c>
      <c r="J362" s="39"/>
    </row>
    <row r="363" spans="1:10" ht="12.75" customHeight="1" x14ac:dyDescent="0.25">
      <c r="A363" s="24" t="s">
        <v>227</v>
      </c>
      <c r="B363" s="25" t="s">
        <v>5</v>
      </c>
      <c r="C363" s="26">
        <v>332373.8</v>
      </c>
      <c r="D363" s="26">
        <v>731879</v>
      </c>
      <c r="E363" s="26">
        <v>323585.58</v>
      </c>
      <c r="F363" s="27">
        <f t="shared" si="21"/>
        <v>97.355922759254796</v>
      </c>
      <c r="G363" s="27">
        <f t="shared" si="22"/>
        <v>44.212988759070832</v>
      </c>
      <c r="H363" s="28">
        <f t="shared" si="23"/>
        <v>-8788.2199999999721</v>
      </c>
      <c r="J363" s="39"/>
    </row>
    <row r="364" spans="1:10" ht="12.75" customHeight="1" x14ac:dyDescent="0.25">
      <c r="A364" s="16" t="s">
        <v>363</v>
      </c>
      <c r="B364" s="17" t="s">
        <v>141</v>
      </c>
      <c r="C364" s="18">
        <v>31036499434.09</v>
      </c>
      <c r="D364" s="18">
        <v>44072926421</v>
      </c>
      <c r="E364" s="18">
        <v>32593462766.82</v>
      </c>
      <c r="F364" s="19">
        <f t="shared" si="21"/>
        <v>105.01655586525283</v>
      </c>
      <c r="G364" s="19">
        <f t="shared" si="22"/>
        <v>73.953479865339204</v>
      </c>
      <c r="H364" s="20">
        <f t="shared" si="23"/>
        <v>1556963332.7299995</v>
      </c>
      <c r="J364" s="39"/>
    </row>
    <row r="365" spans="1:10" ht="12.75" customHeight="1" x14ac:dyDescent="0.25">
      <c r="A365" s="22" t="s">
        <v>364</v>
      </c>
      <c r="B365" s="17" t="s">
        <v>142</v>
      </c>
      <c r="C365" s="18">
        <v>70726755.879999995</v>
      </c>
      <c r="D365" s="18">
        <v>300564881</v>
      </c>
      <c r="E365" s="18">
        <v>307538795.81</v>
      </c>
      <c r="F365" s="19">
        <f t="shared" si="21"/>
        <v>434.82666776317586</v>
      </c>
      <c r="G365" s="19">
        <f t="shared" si="22"/>
        <v>102.32026934976479</v>
      </c>
      <c r="H365" s="20">
        <f t="shared" si="23"/>
        <v>236812039.93000001</v>
      </c>
      <c r="J365" s="39"/>
    </row>
    <row r="366" spans="1:10" ht="12.75" customHeight="1" x14ac:dyDescent="0.25">
      <c r="A366" s="24" t="s">
        <v>226</v>
      </c>
      <c r="B366" s="25" t="s">
        <v>4</v>
      </c>
      <c r="C366" s="26">
        <v>70344229.420000002</v>
      </c>
      <c r="D366" s="26">
        <v>292414381</v>
      </c>
      <c r="E366" s="26">
        <v>306630254.23000002</v>
      </c>
      <c r="F366" s="27">
        <f t="shared" si="21"/>
        <v>435.89965624503674</v>
      </c>
      <c r="G366" s="27">
        <f t="shared" si="22"/>
        <v>104.86155064651214</v>
      </c>
      <c r="H366" s="28">
        <f t="shared" si="23"/>
        <v>236286024.81</v>
      </c>
      <c r="J366" s="39"/>
    </row>
    <row r="367" spans="1:10" ht="12.75" customHeight="1" x14ac:dyDescent="0.25">
      <c r="A367" s="24" t="s">
        <v>227</v>
      </c>
      <c r="B367" s="25" t="s">
        <v>5</v>
      </c>
      <c r="C367" s="26">
        <v>382526.46</v>
      </c>
      <c r="D367" s="26">
        <v>8150500</v>
      </c>
      <c r="E367" s="26">
        <v>908541.58</v>
      </c>
      <c r="F367" s="27">
        <f t="shared" si="21"/>
        <v>237.51078030000849</v>
      </c>
      <c r="G367" s="27">
        <f t="shared" si="22"/>
        <v>11.147065578798847</v>
      </c>
      <c r="H367" s="28">
        <f t="shared" si="23"/>
        <v>526015.11999999988</v>
      </c>
      <c r="J367" s="39"/>
    </row>
    <row r="368" spans="1:10" ht="12.75" customHeight="1" x14ac:dyDescent="0.25">
      <c r="A368" s="22" t="s">
        <v>365</v>
      </c>
      <c r="B368" s="17" t="s">
        <v>143</v>
      </c>
      <c r="C368" s="18">
        <v>29344647557.810001</v>
      </c>
      <c r="D368" s="18">
        <v>40696591740</v>
      </c>
      <c r="E368" s="18">
        <v>30484863115.700001</v>
      </c>
      <c r="F368" s="19">
        <f t="shared" si="21"/>
        <v>103.88559976957887</v>
      </c>
      <c r="G368" s="19">
        <f t="shared" si="22"/>
        <v>74.907656421107475</v>
      </c>
      <c r="H368" s="20">
        <f t="shared" si="23"/>
        <v>1140215557.8899994</v>
      </c>
      <c r="J368" s="39"/>
    </row>
    <row r="369" spans="1:10" ht="12.75" customHeight="1" x14ac:dyDescent="0.25">
      <c r="A369" s="24" t="s">
        <v>226</v>
      </c>
      <c r="B369" s="25" t="s">
        <v>4</v>
      </c>
      <c r="C369" s="26">
        <v>29339623139.16</v>
      </c>
      <c r="D369" s="26">
        <v>40649582640</v>
      </c>
      <c r="E369" s="26">
        <v>30476053975.27</v>
      </c>
      <c r="F369" s="27">
        <f t="shared" si="21"/>
        <v>103.87336548502965</v>
      </c>
      <c r="G369" s="27">
        <f t="shared" si="22"/>
        <v>74.972612253295196</v>
      </c>
      <c r="H369" s="28">
        <f t="shared" si="23"/>
        <v>1136430836.1100006</v>
      </c>
      <c r="J369" s="39"/>
    </row>
    <row r="370" spans="1:10" ht="12.75" customHeight="1" x14ac:dyDescent="0.25">
      <c r="A370" s="24" t="s">
        <v>227</v>
      </c>
      <c r="B370" s="25" t="s">
        <v>5</v>
      </c>
      <c r="C370" s="26">
        <v>5024418.6500000004</v>
      </c>
      <c r="D370" s="26">
        <v>47009100</v>
      </c>
      <c r="E370" s="26">
        <v>8809140.4299999997</v>
      </c>
      <c r="F370" s="27">
        <f t="shared" si="21"/>
        <v>175.3265610141782</v>
      </c>
      <c r="G370" s="27">
        <f t="shared" si="22"/>
        <v>18.739223746040658</v>
      </c>
      <c r="H370" s="28">
        <f t="shared" si="23"/>
        <v>3784721.7799999993</v>
      </c>
      <c r="J370" s="39"/>
    </row>
    <row r="371" spans="1:10" ht="12.75" customHeight="1" x14ac:dyDescent="0.25">
      <c r="A371" s="22" t="s">
        <v>366</v>
      </c>
      <c r="B371" s="17" t="s">
        <v>144</v>
      </c>
      <c r="C371" s="18">
        <v>1483353371.8099999</v>
      </c>
      <c r="D371" s="18">
        <v>2772874400</v>
      </c>
      <c r="E371" s="18">
        <v>1631339259.54</v>
      </c>
      <c r="F371" s="19">
        <f t="shared" si="21"/>
        <v>109.97644192829294</v>
      </c>
      <c r="G371" s="19">
        <f t="shared" si="22"/>
        <v>58.832064645264857</v>
      </c>
      <c r="H371" s="20">
        <f t="shared" si="23"/>
        <v>147985887.73000002</v>
      </c>
      <c r="J371" s="39"/>
    </row>
    <row r="372" spans="1:10" ht="12.75" customHeight="1" x14ac:dyDescent="0.25">
      <c r="A372" s="24" t="s">
        <v>226</v>
      </c>
      <c r="B372" s="25" t="s">
        <v>4</v>
      </c>
      <c r="C372" s="26">
        <v>1481926052.6700001</v>
      </c>
      <c r="D372" s="26">
        <v>2746865900</v>
      </c>
      <c r="E372" s="26">
        <v>1629584967.25</v>
      </c>
      <c r="F372" s="27">
        <f t="shared" si="21"/>
        <v>109.96398668570279</v>
      </c>
      <c r="G372" s="27">
        <f t="shared" si="22"/>
        <v>59.325246538245644</v>
      </c>
      <c r="H372" s="28">
        <f t="shared" si="23"/>
        <v>147658914.57999992</v>
      </c>
      <c r="J372" s="39"/>
    </row>
    <row r="373" spans="1:10" ht="12.75" customHeight="1" x14ac:dyDescent="0.25">
      <c r="A373" s="24" t="s">
        <v>227</v>
      </c>
      <c r="B373" s="25" t="s">
        <v>5</v>
      </c>
      <c r="C373" s="26">
        <v>1427319.14</v>
      </c>
      <c r="D373" s="26">
        <v>26008500</v>
      </c>
      <c r="E373" s="26">
        <v>1754292.29</v>
      </c>
      <c r="F373" s="27">
        <f t="shared" si="21"/>
        <v>122.90820187558056</v>
      </c>
      <c r="G373" s="27">
        <f t="shared" si="22"/>
        <v>6.7450729184689626</v>
      </c>
      <c r="H373" s="28">
        <f t="shared" si="23"/>
        <v>326973.15000000014</v>
      </c>
      <c r="J373" s="39"/>
    </row>
    <row r="374" spans="1:10" ht="12.75" customHeight="1" x14ac:dyDescent="0.25">
      <c r="A374" s="22" t="s">
        <v>367</v>
      </c>
      <c r="B374" s="17" t="s">
        <v>145</v>
      </c>
      <c r="C374" s="18">
        <v>63889869.310000002</v>
      </c>
      <c r="D374" s="18">
        <v>164592400</v>
      </c>
      <c r="E374" s="18">
        <v>93647705.219999999</v>
      </c>
      <c r="F374" s="19">
        <f t="shared" si="21"/>
        <v>146.57676753979888</v>
      </c>
      <c r="G374" s="19">
        <f t="shared" si="22"/>
        <v>56.896737164048886</v>
      </c>
      <c r="H374" s="20">
        <f t="shared" si="23"/>
        <v>29757835.909999996</v>
      </c>
      <c r="J374" s="39"/>
    </row>
    <row r="375" spans="1:10" ht="12.75" customHeight="1" x14ac:dyDescent="0.25">
      <c r="A375" s="24" t="s">
        <v>226</v>
      </c>
      <c r="B375" s="25" t="s">
        <v>4</v>
      </c>
      <c r="C375" s="26">
        <v>63788589.609999999</v>
      </c>
      <c r="D375" s="26">
        <v>148567400</v>
      </c>
      <c r="E375" s="26">
        <v>86197714.219999999</v>
      </c>
      <c r="F375" s="27">
        <f t="shared" si="21"/>
        <v>135.13030268737432</v>
      </c>
      <c r="G375" s="27">
        <f t="shared" si="22"/>
        <v>58.019265478160079</v>
      </c>
      <c r="H375" s="28">
        <f t="shared" si="23"/>
        <v>22409124.609999999</v>
      </c>
      <c r="J375" s="39"/>
    </row>
    <row r="376" spans="1:10" ht="12.75" customHeight="1" x14ac:dyDescent="0.25">
      <c r="A376" s="24" t="s">
        <v>227</v>
      </c>
      <c r="B376" s="25" t="s">
        <v>5</v>
      </c>
      <c r="C376" s="26">
        <v>101279.7</v>
      </c>
      <c r="D376" s="26">
        <v>16025000</v>
      </c>
      <c r="E376" s="26">
        <v>7449991</v>
      </c>
      <c r="F376" s="27">
        <f t="shared" si="21"/>
        <v>7355.8580840978011</v>
      </c>
      <c r="G376" s="27">
        <f t="shared" si="22"/>
        <v>46.489803432137286</v>
      </c>
      <c r="H376" s="28">
        <f t="shared" si="23"/>
        <v>7348711.2999999998</v>
      </c>
      <c r="J376" s="39"/>
    </row>
    <row r="377" spans="1:10" ht="12.75" customHeight="1" x14ac:dyDescent="0.25">
      <c r="A377" s="22" t="s">
        <v>368</v>
      </c>
      <c r="B377" s="17" t="s">
        <v>146</v>
      </c>
      <c r="C377" s="18">
        <v>1988299.3</v>
      </c>
      <c r="D377" s="18">
        <v>7300000</v>
      </c>
      <c r="E377" s="18">
        <v>1940262</v>
      </c>
      <c r="F377" s="19">
        <f t="shared" si="21"/>
        <v>97.58400055766252</v>
      </c>
      <c r="G377" s="19">
        <f t="shared" si="22"/>
        <v>26.578931506849312</v>
      </c>
      <c r="H377" s="20">
        <f t="shared" si="23"/>
        <v>-48037.300000000047</v>
      </c>
      <c r="J377" s="39"/>
    </row>
    <row r="378" spans="1:10" ht="12.75" customHeight="1" x14ac:dyDescent="0.25">
      <c r="A378" s="24" t="s">
        <v>226</v>
      </c>
      <c r="B378" s="25" t="s">
        <v>4</v>
      </c>
      <c r="C378" s="26">
        <v>1972114</v>
      </c>
      <c r="D378" s="26">
        <v>4286600</v>
      </c>
      <c r="E378" s="26">
        <v>1929308.68</v>
      </c>
      <c r="F378" s="27">
        <f t="shared" si="21"/>
        <v>97.829470304455015</v>
      </c>
      <c r="G378" s="27">
        <f t="shared" si="22"/>
        <v>45.007900900480571</v>
      </c>
      <c r="H378" s="28">
        <f t="shared" si="23"/>
        <v>-42805.320000000065</v>
      </c>
      <c r="J378" s="39"/>
    </row>
    <row r="379" spans="1:10" ht="12.75" customHeight="1" x14ac:dyDescent="0.25">
      <c r="A379" s="24" t="s">
        <v>227</v>
      </c>
      <c r="B379" s="25" t="s">
        <v>5</v>
      </c>
      <c r="C379" s="26">
        <v>16185.3</v>
      </c>
      <c r="D379" s="26">
        <v>3013400</v>
      </c>
      <c r="E379" s="26">
        <v>10953.32</v>
      </c>
      <c r="F379" s="27">
        <f t="shared" si="21"/>
        <v>67.674494757588675</v>
      </c>
      <c r="G379" s="27">
        <f t="shared" si="22"/>
        <v>0.36348709099356208</v>
      </c>
      <c r="H379" s="28">
        <f t="shared" si="23"/>
        <v>-5231.9799999999996</v>
      </c>
      <c r="J379" s="39"/>
    </row>
    <row r="380" spans="1:10" ht="12.75" customHeight="1" x14ac:dyDescent="0.25">
      <c r="A380" s="22" t="s">
        <v>369</v>
      </c>
      <c r="B380" s="17" t="s">
        <v>147</v>
      </c>
      <c r="C380" s="18">
        <v>35538274.549999997</v>
      </c>
      <c r="D380" s="18">
        <v>63979000</v>
      </c>
      <c r="E380" s="18">
        <v>36417374.369999997</v>
      </c>
      <c r="F380" s="19">
        <f t="shared" si="21"/>
        <v>102.47367051758003</v>
      </c>
      <c r="G380" s="19">
        <f t="shared" si="22"/>
        <v>56.920824598696441</v>
      </c>
      <c r="H380" s="20">
        <f t="shared" si="23"/>
        <v>879099.8200000003</v>
      </c>
      <c r="J380" s="39"/>
    </row>
    <row r="381" spans="1:10" ht="12.75" customHeight="1" x14ac:dyDescent="0.25">
      <c r="A381" s="24" t="s">
        <v>226</v>
      </c>
      <c r="B381" s="25" t="s">
        <v>4</v>
      </c>
      <c r="C381" s="26">
        <v>35511261.619999997</v>
      </c>
      <c r="D381" s="26">
        <v>61662000</v>
      </c>
      <c r="E381" s="26">
        <v>36388685.32</v>
      </c>
      <c r="F381" s="27">
        <f t="shared" si="21"/>
        <v>102.47083223735942</v>
      </c>
      <c r="G381" s="27">
        <f t="shared" si="22"/>
        <v>59.013144756900523</v>
      </c>
      <c r="H381" s="28">
        <f t="shared" si="23"/>
        <v>877423.70000000298</v>
      </c>
      <c r="J381" s="39"/>
    </row>
    <row r="382" spans="1:10" ht="12.75" customHeight="1" x14ac:dyDescent="0.25">
      <c r="A382" s="24" t="s">
        <v>227</v>
      </c>
      <c r="B382" s="25" t="s">
        <v>5</v>
      </c>
      <c r="C382" s="26">
        <v>27012.93</v>
      </c>
      <c r="D382" s="26">
        <v>2317000</v>
      </c>
      <c r="E382" s="26">
        <v>28689.05</v>
      </c>
      <c r="F382" s="27">
        <f t="shared" si="21"/>
        <v>106.2048804035697</v>
      </c>
      <c r="G382" s="27">
        <f t="shared" si="22"/>
        <v>1.2381981009926628</v>
      </c>
      <c r="H382" s="28">
        <f t="shared" si="23"/>
        <v>1676.119999999999</v>
      </c>
      <c r="J382" s="39"/>
    </row>
    <row r="383" spans="1:10" ht="12.75" customHeight="1" x14ac:dyDescent="0.25">
      <c r="A383" s="22" t="s">
        <v>370</v>
      </c>
      <c r="B383" s="17" t="s">
        <v>148</v>
      </c>
      <c r="C383" s="18">
        <v>36355305.43</v>
      </c>
      <c r="D383" s="18">
        <v>67024000</v>
      </c>
      <c r="E383" s="18">
        <v>37716254.18</v>
      </c>
      <c r="F383" s="19">
        <f t="shared" si="21"/>
        <v>103.74346669324626</v>
      </c>
      <c r="G383" s="19">
        <f t="shared" si="22"/>
        <v>56.272759280257823</v>
      </c>
      <c r="H383" s="20">
        <f t="shared" si="23"/>
        <v>1360948.75</v>
      </c>
      <c r="J383" s="39"/>
    </row>
    <row r="384" spans="1:10" ht="12.75" customHeight="1" x14ac:dyDescent="0.25">
      <c r="A384" s="24" t="s">
        <v>226</v>
      </c>
      <c r="B384" s="25" t="s">
        <v>4</v>
      </c>
      <c r="C384" s="26">
        <v>36332124.409999996</v>
      </c>
      <c r="D384" s="26">
        <v>66816000</v>
      </c>
      <c r="E384" s="26">
        <v>37635688.280000001</v>
      </c>
      <c r="F384" s="27">
        <f t="shared" si="21"/>
        <v>103.58790984884223</v>
      </c>
      <c r="G384" s="27">
        <f t="shared" si="22"/>
        <v>56.327359135536405</v>
      </c>
      <c r="H384" s="28">
        <f t="shared" si="23"/>
        <v>1303563.8700000048</v>
      </c>
      <c r="J384" s="39"/>
    </row>
    <row r="385" spans="1:10" ht="12.75" customHeight="1" x14ac:dyDescent="0.25">
      <c r="A385" s="24" t="s">
        <v>227</v>
      </c>
      <c r="B385" s="25" t="s">
        <v>5</v>
      </c>
      <c r="C385" s="26">
        <v>23181.02</v>
      </c>
      <c r="D385" s="26">
        <v>208000</v>
      </c>
      <c r="E385" s="26">
        <v>80565.899999999994</v>
      </c>
      <c r="F385" s="27">
        <f t="shared" si="21"/>
        <v>347.5511431334773</v>
      </c>
      <c r="G385" s="27">
        <f t="shared" si="22"/>
        <v>38.733605769230763</v>
      </c>
      <c r="H385" s="28">
        <f t="shared" si="23"/>
        <v>57384.87999999999</v>
      </c>
      <c r="J385" s="39"/>
    </row>
    <row r="386" spans="1:10" ht="12.75" customHeight="1" x14ac:dyDescent="0.25">
      <c r="A386" s="16" t="s">
        <v>371</v>
      </c>
      <c r="B386" s="17" t="s">
        <v>149</v>
      </c>
      <c r="C386" s="18">
        <v>117857167.02</v>
      </c>
      <c r="D386" s="18">
        <v>230942538</v>
      </c>
      <c r="E386" s="18">
        <v>139734309.68000001</v>
      </c>
      <c r="F386" s="19">
        <f t="shared" si="21"/>
        <v>118.56242026951787</v>
      </c>
      <c r="G386" s="19">
        <f t="shared" si="22"/>
        <v>60.50609423890544</v>
      </c>
      <c r="H386" s="20">
        <f t="shared" si="23"/>
        <v>21877142.660000011</v>
      </c>
      <c r="J386" s="39"/>
    </row>
    <row r="387" spans="1:10" ht="12.75" customHeight="1" x14ac:dyDescent="0.25">
      <c r="A387" s="22" t="s">
        <v>372</v>
      </c>
      <c r="B387" s="17" t="s">
        <v>150</v>
      </c>
      <c r="C387" s="18">
        <v>117857167.02</v>
      </c>
      <c r="D387" s="18">
        <v>230942538</v>
      </c>
      <c r="E387" s="18">
        <v>139734309.68000001</v>
      </c>
      <c r="F387" s="19">
        <f t="shared" si="21"/>
        <v>118.56242026951787</v>
      </c>
      <c r="G387" s="19">
        <f t="shared" si="22"/>
        <v>60.50609423890544</v>
      </c>
      <c r="H387" s="20">
        <f t="shared" si="23"/>
        <v>21877142.660000011</v>
      </c>
      <c r="J387" s="39"/>
    </row>
    <row r="388" spans="1:10" ht="12.75" customHeight="1" x14ac:dyDescent="0.25">
      <c r="A388" s="24" t="s">
        <v>226</v>
      </c>
      <c r="B388" s="25" t="s">
        <v>4</v>
      </c>
      <c r="C388" s="26">
        <v>117672813.20999999</v>
      </c>
      <c r="D388" s="26">
        <v>226974490</v>
      </c>
      <c r="E388" s="26">
        <v>138292501.90000001</v>
      </c>
      <c r="F388" s="27">
        <f t="shared" si="21"/>
        <v>117.52289940855066</v>
      </c>
      <c r="G388" s="27">
        <f t="shared" si="22"/>
        <v>60.928654096766557</v>
      </c>
      <c r="H388" s="28">
        <f t="shared" si="23"/>
        <v>20619688.690000013</v>
      </c>
      <c r="J388" s="39"/>
    </row>
    <row r="389" spans="1:10" ht="12.75" customHeight="1" x14ac:dyDescent="0.25">
      <c r="A389" s="24" t="s">
        <v>227</v>
      </c>
      <c r="B389" s="25" t="s">
        <v>5</v>
      </c>
      <c r="C389" s="26">
        <v>184353.81</v>
      </c>
      <c r="D389" s="26">
        <v>3968048</v>
      </c>
      <c r="E389" s="26">
        <v>1441807.78</v>
      </c>
      <c r="F389" s="27">
        <f t="shared" si="21"/>
        <v>782.0873243682895</v>
      </c>
      <c r="G389" s="27">
        <f t="shared" si="22"/>
        <v>36.335442010782124</v>
      </c>
      <c r="H389" s="28">
        <f t="shared" si="23"/>
        <v>1257453.97</v>
      </c>
      <c r="J389" s="39"/>
    </row>
    <row r="390" spans="1:10" ht="12.75" customHeight="1" x14ac:dyDescent="0.25">
      <c r="A390" s="16" t="s">
        <v>373</v>
      </c>
      <c r="B390" s="17" t="s">
        <v>151</v>
      </c>
      <c r="C390" s="18">
        <v>272431968.24000001</v>
      </c>
      <c r="D390" s="18">
        <v>503084093</v>
      </c>
      <c r="E390" s="18">
        <v>277382081.45999998</v>
      </c>
      <c r="F390" s="19">
        <f t="shared" si="21"/>
        <v>101.81700894060977</v>
      </c>
      <c r="G390" s="19">
        <f t="shared" si="22"/>
        <v>55.136325182915293</v>
      </c>
      <c r="H390" s="20">
        <f t="shared" si="23"/>
        <v>4950113.219999969</v>
      </c>
      <c r="J390" s="39"/>
    </row>
    <row r="391" spans="1:10" ht="12.75" customHeight="1" x14ac:dyDescent="0.25">
      <c r="A391" s="22" t="s">
        <v>374</v>
      </c>
      <c r="B391" s="17" t="s">
        <v>152</v>
      </c>
      <c r="C391" s="18">
        <v>49293143.799999997</v>
      </c>
      <c r="D391" s="18">
        <v>172725258</v>
      </c>
      <c r="E391" s="18">
        <v>47516700.759999998</v>
      </c>
      <c r="F391" s="19">
        <f t="shared" si="21"/>
        <v>96.396166072897131</v>
      </c>
      <c r="G391" s="19">
        <f t="shared" si="22"/>
        <v>27.509989743364571</v>
      </c>
      <c r="H391" s="20">
        <f t="shared" si="23"/>
        <v>-1776443.0399999991</v>
      </c>
      <c r="J391" s="39"/>
    </row>
    <row r="392" spans="1:10" ht="12.75" customHeight="1" x14ac:dyDescent="0.25">
      <c r="A392" s="24" t="s">
        <v>226</v>
      </c>
      <c r="B392" s="25" t="s">
        <v>4</v>
      </c>
      <c r="C392" s="26">
        <v>49163968.539999999</v>
      </c>
      <c r="D392" s="26">
        <v>150065074</v>
      </c>
      <c r="E392" s="26">
        <v>47187258.18</v>
      </c>
      <c r="F392" s="27">
        <f t="shared" si="21"/>
        <v>95.979351507411891</v>
      </c>
      <c r="G392" s="27">
        <f t="shared" si="22"/>
        <v>31.444530644085777</v>
      </c>
      <c r="H392" s="28">
        <f t="shared" si="23"/>
        <v>-1976710.3599999994</v>
      </c>
      <c r="J392" s="39"/>
    </row>
    <row r="393" spans="1:10" ht="12.75" customHeight="1" x14ac:dyDescent="0.25">
      <c r="A393" s="24" t="s">
        <v>227</v>
      </c>
      <c r="B393" s="25" t="s">
        <v>5</v>
      </c>
      <c r="C393" s="26">
        <v>129175.26</v>
      </c>
      <c r="D393" s="26">
        <v>22660184</v>
      </c>
      <c r="E393" s="26">
        <v>329442.58</v>
      </c>
      <c r="F393" s="27">
        <f t="shared" si="21"/>
        <v>255.03535274479029</v>
      </c>
      <c r="G393" s="27">
        <f t="shared" si="22"/>
        <v>1.4538389449970928</v>
      </c>
      <c r="H393" s="28">
        <f t="shared" si="23"/>
        <v>200267.32</v>
      </c>
      <c r="J393" s="39"/>
    </row>
    <row r="394" spans="1:10" ht="12.75" customHeight="1" x14ac:dyDescent="0.25">
      <c r="A394" s="22" t="s">
        <v>375</v>
      </c>
      <c r="B394" s="17" t="s">
        <v>153</v>
      </c>
      <c r="C394" s="18">
        <v>217242666.41999999</v>
      </c>
      <c r="D394" s="18">
        <v>316448046</v>
      </c>
      <c r="E394" s="18">
        <v>226531393.33000001</v>
      </c>
      <c r="F394" s="19">
        <f t="shared" si="21"/>
        <v>104.27573784794278</v>
      </c>
      <c r="G394" s="19">
        <f t="shared" si="22"/>
        <v>71.58565084961846</v>
      </c>
      <c r="H394" s="20">
        <f t="shared" si="23"/>
        <v>9288726.9100000262</v>
      </c>
      <c r="J394" s="39"/>
    </row>
    <row r="395" spans="1:10" ht="12.75" customHeight="1" x14ac:dyDescent="0.25">
      <c r="A395" s="24" t="s">
        <v>226</v>
      </c>
      <c r="B395" s="25" t="s">
        <v>4</v>
      </c>
      <c r="C395" s="26">
        <v>215355590.30000001</v>
      </c>
      <c r="D395" s="26">
        <v>311010207</v>
      </c>
      <c r="E395" s="26">
        <v>223587544.02000001</v>
      </c>
      <c r="F395" s="27">
        <f t="shared" si="21"/>
        <v>103.82249362950482</v>
      </c>
      <c r="G395" s="27">
        <f t="shared" si="22"/>
        <v>71.890741521547568</v>
      </c>
      <c r="H395" s="28">
        <f t="shared" si="23"/>
        <v>8231953.7199999988</v>
      </c>
      <c r="J395" s="39"/>
    </row>
    <row r="396" spans="1:10" ht="12.75" customHeight="1" x14ac:dyDescent="0.25">
      <c r="A396" s="24" t="s">
        <v>227</v>
      </c>
      <c r="B396" s="25" t="s">
        <v>5</v>
      </c>
      <c r="C396" s="26">
        <v>1887076.12</v>
      </c>
      <c r="D396" s="26">
        <v>5437839</v>
      </c>
      <c r="E396" s="26">
        <v>2943849.31</v>
      </c>
      <c r="F396" s="27">
        <f t="shared" si="21"/>
        <v>156.00055974424603</v>
      </c>
      <c r="G396" s="27">
        <f t="shared" si="22"/>
        <v>54.136382301866604</v>
      </c>
      <c r="H396" s="28">
        <f t="shared" si="23"/>
        <v>1056773.19</v>
      </c>
      <c r="J396" s="39"/>
    </row>
    <row r="397" spans="1:10" ht="12.75" customHeight="1" x14ac:dyDescent="0.25">
      <c r="A397" s="22" t="s">
        <v>376</v>
      </c>
      <c r="B397" s="17" t="s">
        <v>154</v>
      </c>
      <c r="C397" s="18">
        <v>5896158.0199999996</v>
      </c>
      <c r="D397" s="18">
        <v>13910789</v>
      </c>
      <c r="E397" s="18">
        <v>3333987.37</v>
      </c>
      <c r="F397" s="19">
        <f t="shared" si="21"/>
        <v>56.545081707291153</v>
      </c>
      <c r="G397" s="19">
        <f t="shared" si="22"/>
        <v>23.966917836220507</v>
      </c>
      <c r="H397" s="20">
        <f t="shared" si="23"/>
        <v>-2562170.6499999994</v>
      </c>
      <c r="J397" s="39"/>
    </row>
    <row r="398" spans="1:10" ht="12.75" customHeight="1" x14ac:dyDescent="0.25">
      <c r="A398" s="24" t="s">
        <v>226</v>
      </c>
      <c r="B398" s="25" t="s">
        <v>4</v>
      </c>
      <c r="C398" s="26">
        <v>5807458.0199999996</v>
      </c>
      <c r="D398" s="26">
        <v>13076209</v>
      </c>
      <c r="E398" s="26">
        <v>3310305.56</v>
      </c>
      <c r="F398" s="27">
        <f t="shared" si="21"/>
        <v>57.000938252154597</v>
      </c>
      <c r="G398" s="27">
        <f t="shared" si="22"/>
        <v>25.315483715501948</v>
      </c>
      <c r="H398" s="28">
        <f t="shared" si="23"/>
        <v>-2497152.4599999995</v>
      </c>
      <c r="J398" s="39"/>
    </row>
    <row r="399" spans="1:10" ht="12.75" customHeight="1" x14ac:dyDescent="0.25">
      <c r="A399" s="24" t="s">
        <v>227</v>
      </c>
      <c r="B399" s="25" t="s">
        <v>5</v>
      </c>
      <c r="C399" s="26">
        <v>88700</v>
      </c>
      <c r="D399" s="26">
        <v>834580</v>
      </c>
      <c r="E399" s="26">
        <v>23681.81</v>
      </c>
      <c r="F399" s="27">
        <f t="shared" si="21"/>
        <v>26.698771138669674</v>
      </c>
      <c r="G399" s="27">
        <f t="shared" si="22"/>
        <v>2.837572192000767</v>
      </c>
      <c r="H399" s="28">
        <f t="shared" si="23"/>
        <v>-65018.19</v>
      </c>
      <c r="J399" s="39"/>
    </row>
    <row r="400" spans="1:10" ht="12.75" customHeight="1" x14ac:dyDescent="0.25">
      <c r="A400" s="16" t="s">
        <v>377</v>
      </c>
      <c r="B400" s="17" t="s">
        <v>155</v>
      </c>
      <c r="C400" s="18">
        <v>7486692921.46</v>
      </c>
      <c r="D400" s="18">
        <v>11550911307</v>
      </c>
      <c r="E400" s="18">
        <v>8160854619.9700003</v>
      </c>
      <c r="F400" s="19">
        <f t="shared" si="21"/>
        <v>109.00479965696962</v>
      </c>
      <c r="G400" s="19">
        <f t="shared" si="22"/>
        <v>70.651175505299037</v>
      </c>
      <c r="H400" s="20">
        <f t="shared" si="23"/>
        <v>674161698.51000023</v>
      </c>
      <c r="J400" s="39"/>
    </row>
    <row r="401" spans="1:10" ht="12.75" customHeight="1" x14ac:dyDescent="0.25">
      <c r="A401" s="22" t="s">
        <v>378</v>
      </c>
      <c r="B401" s="17" t="s">
        <v>156</v>
      </c>
      <c r="C401" s="18">
        <v>2387302415</v>
      </c>
      <c r="D401" s="18">
        <v>4192244752</v>
      </c>
      <c r="E401" s="18">
        <v>2757338439.1599998</v>
      </c>
      <c r="F401" s="19">
        <f t="shared" si="21"/>
        <v>115.50017382946433</v>
      </c>
      <c r="G401" s="19">
        <f t="shared" si="22"/>
        <v>65.772363072183524</v>
      </c>
      <c r="H401" s="20">
        <f t="shared" si="23"/>
        <v>370036024.15999985</v>
      </c>
      <c r="J401" s="39"/>
    </row>
    <row r="402" spans="1:10" ht="12.75" customHeight="1" x14ac:dyDescent="0.25">
      <c r="A402" s="24" t="s">
        <v>226</v>
      </c>
      <c r="B402" s="25" t="s">
        <v>4</v>
      </c>
      <c r="C402" s="26">
        <v>2369578114.7800002</v>
      </c>
      <c r="D402" s="26">
        <v>3895000631</v>
      </c>
      <c r="E402" s="26">
        <v>2716081259.77</v>
      </c>
      <c r="F402" s="27">
        <f t="shared" si="21"/>
        <v>114.62298891219167</v>
      </c>
      <c r="G402" s="27">
        <f t="shared" si="22"/>
        <v>69.73249858171846</v>
      </c>
      <c r="H402" s="28">
        <f t="shared" si="23"/>
        <v>346503144.98999977</v>
      </c>
      <c r="J402" s="39"/>
    </row>
    <row r="403" spans="1:10" ht="12.75" customHeight="1" x14ac:dyDescent="0.25">
      <c r="A403" s="24" t="s">
        <v>227</v>
      </c>
      <c r="B403" s="25" t="s">
        <v>5</v>
      </c>
      <c r="C403" s="26">
        <v>17724300.219999999</v>
      </c>
      <c r="D403" s="26">
        <v>297244121</v>
      </c>
      <c r="E403" s="26">
        <v>41257179.390000001</v>
      </c>
      <c r="F403" s="27">
        <f t="shared" si="21"/>
        <v>232.77183797330196</v>
      </c>
      <c r="G403" s="27">
        <f t="shared" si="22"/>
        <v>13.879897523692319</v>
      </c>
      <c r="H403" s="28">
        <f t="shared" si="23"/>
        <v>23532879.170000002</v>
      </c>
      <c r="J403" s="39"/>
    </row>
    <row r="404" spans="1:10" ht="12.75" customHeight="1" x14ac:dyDescent="0.25">
      <c r="A404" s="21">
        <v>23616</v>
      </c>
      <c r="B404" s="17" t="s">
        <v>157</v>
      </c>
      <c r="C404" s="18">
        <v>23955889.449999999</v>
      </c>
      <c r="D404" s="18">
        <v>35000000</v>
      </c>
      <c r="E404" s="18">
        <v>24950235.870000001</v>
      </c>
      <c r="F404" s="19">
        <f t="shared" si="21"/>
        <v>104.15073889064053</v>
      </c>
      <c r="G404" s="19">
        <f t="shared" si="22"/>
        <v>71.286388200000005</v>
      </c>
      <c r="H404" s="20">
        <f t="shared" si="23"/>
        <v>994346.42000000179</v>
      </c>
      <c r="J404" s="39"/>
    </row>
    <row r="405" spans="1:10" ht="12.75" customHeight="1" x14ac:dyDescent="0.25">
      <c r="A405" s="23">
        <v>3</v>
      </c>
      <c r="B405" s="25" t="s">
        <v>4</v>
      </c>
      <c r="C405" s="26">
        <v>23571666.170000002</v>
      </c>
      <c r="D405" s="26">
        <v>33613279</v>
      </c>
      <c r="E405" s="26">
        <v>24281249.289999999</v>
      </c>
      <c r="F405" s="27">
        <f t="shared" si="21"/>
        <v>103.0103222864368</v>
      </c>
      <c r="G405" s="27">
        <f t="shared" si="22"/>
        <v>72.237074193207988</v>
      </c>
      <c r="H405" s="28">
        <f t="shared" si="23"/>
        <v>709583.11999999732</v>
      </c>
      <c r="J405" s="39"/>
    </row>
    <row r="406" spans="1:10" ht="12.75" customHeight="1" x14ac:dyDescent="0.25">
      <c r="A406" s="23">
        <v>4</v>
      </c>
      <c r="B406" s="25" t="s">
        <v>5</v>
      </c>
      <c r="C406" s="26">
        <v>384223.28</v>
      </c>
      <c r="D406" s="26">
        <v>1386721</v>
      </c>
      <c r="E406" s="26">
        <v>668986.57999999996</v>
      </c>
      <c r="F406" s="27">
        <f t="shared" si="21"/>
        <v>174.11401516326649</v>
      </c>
      <c r="G406" s="27">
        <f t="shared" si="22"/>
        <v>48.242334254691457</v>
      </c>
      <c r="H406" s="28">
        <f t="shared" si="23"/>
        <v>284763.29999999993</v>
      </c>
      <c r="J406" s="39"/>
    </row>
    <row r="407" spans="1:10" ht="12.75" customHeight="1" x14ac:dyDescent="0.25">
      <c r="A407" s="22" t="s">
        <v>379</v>
      </c>
      <c r="B407" s="17" t="s">
        <v>158</v>
      </c>
      <c r="C407" s="18">
        <v>43642655.640000001</v>
      </c>
      <c r="D407" s="18">
        <v>73976512</v>
      </c>
      <c r="E407" s="18">
        <v>114361451.83</v>
      </c>
      <c r="F407" s="19">
        <f t="shared" si="21"/>
        <v>262.04054302594682</v>
      </c>
      <c r="G407" s="19">
        <f t="shared" si="22"/>
        <v>154.59157067313473</v>
      </c>
      <c r="H407" s="20">
        <f t="shared" si="23"/>
        <v>70718796.189999998</v>
      </c>
      <c r="J407" s="39"/>
    </row>
    <row r="408" spans="1:10" ht="12.75" customHeight="1" x14ac:dyDescent="0.25">
      <c r="A408" s="24" t="s">
        <v>226</v>
      </c>
      <c r="B408" s="25" t="s">
        <v>4</v>
      </c>
      <c r="C408" s="26">
        <v>43353488</v>
      </c>
      <c r="D408" s="26">
        <v>71567111</v>
      </c>
      <c r="E408" s="26">
        <v>113045439.13</v>
      </c>
      <c r="F408" s="27">
        <f t="shared" si="21"/>
        <v>260.75281216127291</v>
      </c>
      <c r="G408" s="27">
        <f t="shared" si="22"/>
        <v>157.95724816948388</v>
      </c>
      <c r="H408" s="28">
        <f t="shared" si="23"/>
        <v>69691951.129999995</v>
      </c>
      <c r="J408" s="39"/>
    </row>
    <row r="409" spans="1:10" ht="12.75" customHeight="1" x14ac:dyDescent="0.25">
      <c r="A409" s="24" t="s">
        <v>227</v>
      </c>
      <c r="B409" s="25" t="s">
        <v>5</v>
      </c>
      <c r="C409" s="26">
        <v>289167.64</v>
      </c>
      <c r="D409" s="26">
        <v>2409401</v>
      </c>
      <c r="E409" s="26">
        <v>1316012.7</v>
      </c>
      <c r="F409" s="27">
        <f t="shared" si="21"/>
        <v>455.10372460763585</v>
      </c>
      <c r="G409" s="27">
        <f t="shared" si="22"/>
        <v>54.619911754000263</v>
      </c>
      <c r="H409" s="28">
        <f t="shared" si="23"/>
        <v>1026845.0599999999</v>
      </c>
      <c r="J409" s="39"/>
    </row>
    <row r="410" spans="1:10" ht="12.75" customHeight="1" x14ac:dyDescent="0.25">
      <c r="A410" s="22" t="s">
        <v>380</v>
      </c>
      <c r="B410" s="17" t="s">
        <v>159</v>
      </c>
      <c r="C410" s="18">
        <v>130704433</v>
      </c>
      <c r="D410" s="18">
        <v>193376561</v>
      </c>
      <c r="E410" s="18">
        <v>128562623</v>
      </c>
      <c r="F410" s="19">
        <f t="shared" si="21"/>
        <v>98.361333314532644</v>
      </c>
      <c r="G410" s="19">
        <f t="shared" si="22"/>
        <v>66.483043412898425</v>
      </c>
      <c r="H410" s="20">
        <f t="shared" si="23"/>
        <v>-2141810</v>
      </c>
      <c r="J410" s="39"/>
    </row>
    <row r="411" spans="1:10" ht="12.75" customHeight="1" x14ac:dyDescent="0.25">
      <c r="A411" s="24" t="s">
        <v>226</v>
      </c>
      <c r="B411" s="25" t="s">
        <v>4</v>
      </c>
      <c r="C411" s="26">
        <v>129341785</v>
      </c>
      <c r="D411" s="26">
        <v>183050063</v>
      </c>
      <c r="E411" s="26">
        <v>127903701</v>
      </c>
      <c r="F411" s="27">
        <f t="shared" si="21"/>
        <v>98.888152038415129</v>
      </c>
      <c r="G411" s="27">
        <f t="shared" si="22"/>
        <v>69.873617579689125</v>
      </c>
      <c r="H411" s="28">
        <f t="shared" si="23"/>
        <v>-1438084</v>
      </c>
      <c r="J411" s="39"/>
    </row>
    <row r="412" spans="1:10" ht="12.75" customHeight="1" x14ac:dyDescent="0.25">
      <c r="A412" s="24" t="s">
        <v>227</v>
      </c>
      <c r="B412" s="25" t="s">
        <v>5</v>
      </c>
      <c r="C412" s="26">
        <v>1362648</v>
      </c>
      <c r="D412" s="26">
        <v>10326498</v>
      </c>
      <c r="E412" s="26">
        <v>658922</v>
      </c>
      <c r="F412" s="27">
        <f t="shared" si="21"/>
        <v>48.355995091909278</v>
      </c>
      <c r="G412" s="27">
        <f t="shared" si="22"/>
        <v>6.3808853688830425</v>
      </c>
      <c r="H412" s="28">
        <f t="shared" si="23"/>
        <v>-703726</v>
      </c>
      <c r="J412" s="39"/>
    </row>
    <row r="413" spans="1:10" ht="12.75" customHeight="1" x14ac:dyDescent="0.25">
      <c r="A413" s="22" t="s">
        <v>381</v>
      </c>
      <c r="B413" s="17" t="s">
        <v>160</v>
      </c>
      <c r="C413" s="18">
        <v>626274814.60000002</v>
      </c>
      <c r="D413" s="18">
        <v>1052560578</v>
      </c>
      <c r="E413" s="18">
        <v>643490466.08000004</v>
      </c>
      <c r="F413" s="19">
        <f t="shared" si="21"/>
        <v>102.74889730173736</v>
      </c>
      <c r="G413" s="19">
        <f t="shared" si="22"/>
        <v>61.135717936796986</v>
      </c>
      <c r="H413" s="20">
        <f t="shared" si="23"/>
        <v>17215651.480000019</v>
      </c>
      <c r="J413" s="39"/>
    </row>
    <row r="414" spans="1:10" ht="12.75" customHeight="1" x14ac:dyDescent="0.25">
      <c r="A414" s="24" t="s">
        <v>226</v>
      </c>
      <c r="B414" s="25" t="s">
        <v>4</v>
      </c>
      <c r="C414" s="26">
        <v>589447104.75</v>
      </c>
      <c r="D414" s="26">
        <v>890662630</v>
      </c>
      <c r="E414" s="26">
        <v>601888920.60000002</v>
      </c>
      <c r="F414" s="27">
        <f t="shared" si="21"/>
        <v>102.11076036335388</v>
      </c>
      <c r="G414" s="27">
        <f t="shared" si="22"/>
        <v>67.577655144237951</v>
      </c>
      <c r="H414" s="28">
        <f t="shared" si="23"/>
        <v>12441815.850000024</v>
      </c>
      <c r="J414" s="39"/>
    </row>
    <row r="415" spans="1:10" ht="12.75" customHeight="1" x14ac:dyDescent="0.25">
      <c r="A415" s="24" t="s">
        <v>227</v>
      </c>
      <c r="B415" s="25" t="s">
        <v>5</v>
      </c>
      <c r="C415" s="26">
        <v>36827709.850000001</v>
      </c>
      <c r="D415" s="26">
        <v>161897948</v>
      </c>
      <c r="E415" s="26">
        <v>41601545.479999997</v>
      </c>
      <c r="F415" s="27">
        <f t="shared" si="21"/>
        <v>112.96261877114793</v>
      </c>
      <c r="G415" s="27">
        <f t="shared" si="22"/>
        <v>25.696153653534875</v>
      </c>
      <c r="H415" s="28">
        <f t="shared" si="23"/>
        <v>4773835.6299999952</v>
      </c>
      <c r="J415" s="39"/>
    </row>
    <row r="416" spans="1:10" ht="12.75" customHeight="1" x14ac:dyDescent="0.25">
      <c r="A416" s="22" t="s">
        <v>382</v>
      </c>
      <c r="B416" s="17" t="s">
        <v>161</v>
      </c>
      <c r="C416" s="18">
        <v>259735599.06</v>
      </c>
      <c r="D416" s="18">
        <v>359968514</v>
      </c>
      <c r="E416" s="18">
        <v>265153295.47999999</v>
      </c>
      <c r="F416" s="19">
        <f t="shared" si="21"/>
        <v>102.08585054940755</v>
      </c>
      <c r="G416" s="19">
        <f t="shared" si="22"/>
        <v>73.660135586191842</v>
      </c>
      <c r="H416" s="20">
        <f t="shared" si="23"/>
        <v>5417696.4199999869</v>
      </c>
      <c r="J416" s="39"/>
    </row>
    <row r="417" spans="1:10" ht="12.75" customHeight="1" x14ac:dyDescent="0.25">
      <c r="A417" s="24" t="s">
        <v>226</v>
      </c>
      <c r="B417" s="25" t="s">
        <v>4</v>
      </c>
      <c r="C417" s="26">
        <v>256503835.99000001</v>
      </c>
      <c r="D417" s="26">
        <v>340656667</v>
      </c>
      <c r="E417" s="26">
        <v>261712415.46000001</v>
      </c>
      <c r="F417" s="27">
        <f t="shared" si="21"/>
        <v>102.03060490300156</v>
      </c>
      <c r="G417" s="27">
        <f t="shared" si="22"/>
        <v>76.825860408010158</v>
      </c>
      <c r="H417" s="28">
        <f t="shared" si="23"/>
        <v>5208579.4699999988</v>
      </c>
      <c r="J417" s="39"/>
    </row>
    <row r="418" spans="1:10" ht="12.75" customHeight="1" x14ac:dyDescent="0.25">
      <c r="A418" s="24" t="s">
        <v>227</v>
      </c>
      <c r="B418" s="25" t="s">
        <v>5</v>
      </c>
      <c r="C418" s="26">
        <v>3231763.07</v>
      </c>
      <c r="D418" s="26">
        <v>19311847</v>
      </c>
      <c r="E418" s="26">
        <v>3440880.02</v>
      </c>
      <c r="F418" s="27">
        <f t="shared" si="21"/>
        <v>106.47067701036636</v>
      </c>
      <c r="G418" s="27">
        <f t="shared" si="22"/>
        <v>17.817456921650219</v>
      </c>
      <c r="H418" s="28">
        <f t="shared" si="23"/>
        <v>209116.95000000019</v>
      </c>
      <c r="J418" s="39"/>
    </row>
    <row r="419" spans="1:10" ht="12.75" customHeight="1" x14ac:dyDescent="0.25">
      <c r="A419" s="22" t="s">
        <v>383</v>
      </c>
      <c r="B419" s="17" t="s">
        <v>162</v>
      </c>
      <c r="C419" s="18">
        <v>700393747.42999995</v>
      </c>
      <c r="D419" s="18">
        <v>980166249</v>
      </c>
      <c r="E419" s="18">
        <v>751955441.44000006</v>
      </c>
      <c r="F419" s="19">
        <f t="shared" si="21"/>
        <v>107.3618152930689</v>
      </c>
      <c r="G419" s="19">
        <f t="shared" si="22"/>
        <v>76.717132650422457</v>
      </c>
      <c r="H419" s="20">
        <f t="shared" si="23"/>
        <v>51561694.01000011</v>
      </c>
      <c r="J419" s="39"/>
    </row>
    <row r="420" spans="1:10" ht="12.75" customHeight="1" x14ac:dyDescent="0.25">
      <c r="A420" s="24" t="s">
        <v>226</v>
      </c>
      <c r="B420" s="25" t="s">
        <v>4</v>
      </c>
      <c r="C420" s="26">
        <v>684165105.32000005</v>
      </c>
      <c r="D420" s="26">
        <v>915784773</v>
      </c>
      <c r="E420" s="26">
        <v>739623000.78999996</v>
      </c>
      <c r="F420" s="27">
        <f t="shared" si="21"/>
        <v>108.10592283043448</v>
      </c>
      <c r="G420" s="27">
        <f t="shared" si="22"/>
        <v>80.763845675997061</v>
      </c>
      <c r="H420" s="28">
        <f t="shared" si="23"/>
        <v>55457895.469999909</v>
      </c>
      <c r="J420" s="39"/>
    </row>
    <row r="421" spans="1:10" ht="12.75" customHeight="1" x14ac:dyDescent="0.25">
      <c r="A421" s="24" t="s">
        <v>227</v>
      </c>
      <c r="B421" s="25" t="s">
        <v>5</v>
      </c>
      <c r="C421" s="26">
        <v>16228642.109999999</v>
      </c>
      <c r="D421" s="26">
        <v>64381476</v>
      </c>
      <c r="E421" s="26">
        <v>12332440.65</v>
      </c>
      <c r="F421" s="27">
        <f t="shared" si="21"/>
        <v>75.991820920129953</v>
      </c>
      <c r="G421" s="27">
        <f t="shared" si="22"/>
        <v>19.155262377022858</v>
      </c>
      <c r="H421" s="28">
        <f t="shared" si="23"/>
        <v>-3896201.459999999</v>
      </c>
      <c r="J421" s="39"/>
    </row>
    <row r="422" spans="1:10" ht="12.75" customHeight="1" x14ac:dyDescent="0.25">
      <c r="A422" s="22" t="s">
        <v>384</v>
      </c>
      <c r="B422" s="17" t="s">
        <v>163</v>
      </c>
      <c r="C422" s="18">
        <v>551711640.39999998</v>
      </c>
      <c r="D422" s="18">
        <v>777233144</v>
      </c>
      <c r="E422" s="18">
        <v>576116364.98000002</v>
      </c>
      <c r="F422" s="19">
        <f t="shared" si="21"/>
        <v>104.42345652926703</v>
      </c>
      <c r="G422" s="19">
        <f t="shared" si="22"/>
        <v>74.124008919002051</v>
      </c>
      <c r="H422" s="20">
        <f t="shared" si="23"/>
        <v>24404724.580000043</v>
      </c>
      <c r="J422" s="39"/>
    </row>
    <row r="423" spans="1:10" ht="12.75" customHeight="1" x14ac:dyDescent="0.25">
      <c r="A423" s="24" t="s">
        <v>226</v>
      </c>
      <c r="B423" s="25" t="s">
        <v>4</v>
      </c>
      <c r="C423" s="26">
        <v>531252504.38</v>
      </c>
      <c r="D423" s="26">
        <v>760726689</v>
      </c>
      <c r="E423" s="26">
        <v>558717982.48000002</v>
      </c>
      <c r="F423" s="27">
        <f t="shared" si="21"/>
        <v>105.16994797644365</v>
      </c>
      <c r="G423" s="27">
        <f t="shared" si="22"/>
        <v>73.445297839418913</v>
      </c>
      <c r="H423" s="28">
        <f t="shared" si="23"/>
        <v>27465478.100000024</v>
      </c>
      <c r="J423" s="39"/>
    </row>
    <row r="424" spans="1:10" ht="12.75" customHeight="1" x14ac:dyDescent="0.25">
      <c r="A424" s="24" t="s">
        <v>227</v>
      </c>
      <c r="B424" s="25" t="s">
        <v>5</v>
      </c>
      <c r="C424" s="26">
        <v>20459136.02</v>
      </c>
      <c r="D424" s="26">
        <v>16506455</v>
      </c>
      <c r="E424" s="26">
        <v>17398382.5</v>
      </c>
      <c r="F424" s="27">
        <f t="shared" ref="F424:F486" si="24">IF(C424=0,"x",E424/C424*100)</f>
        <v>85.039673635250608</v>
      </c>
      <c r="G424" s="27">
        <f t="shared" ref="G424:G486" si="25">IF(D424=0,"x",E424/D424*100)</f>
        <v>105.4035072945705</v>
      </c>
      <c r="H424" s="28">
        <f t="shared" si="23"/>
        <v>-3060753.5199999996</v>
      </c>
      <c r="J424" s="39"/>
    </row>
    <row r="425" spans="1:10" ht="12.75" customHeight="1" x14ac:dyDescent="0.25">
      <c r="A425" s="22" t="s">
        <v>385</v>
      </c>
      <c r="B425" s="17" t="s">
        <v>164</v>
      </c>
      <c r="C425" s="18">
        <v>691535473</v>
      </c>
      <c r="D425" s="18">
        <v>939228532</v>
      </c>
      <c r="E425" s="18">
        <v>732386380</v>
      </c>
      <c r="F425" s="19">
        <f t="shared" si="24"/>
        <v>105.90727570673732</v>
      </c>
      <c r="G425" s="19">
        <f t="shared" si="25"/>
        <v>77.977441596716744</v>
      </c>
      <c r="H425" s="20">
        <f t="shared" ref="H425:H487" si="26">+E425-C425</f>
        <v>40850907</v>
      </c>
      <c r="J425" s="39"/>
    </row>
    <row r="426" spans="1:10" ht="12.75" customHeight="1" x14ac:dyDescent="0.25">
      <c r="A426" s="24" t="s">
        <v>226</v>
      </c>
      <c r="B426" s="25" t="s">
        <v>4</v>
      </c>
      <c r="C426" s="26">
        <v>677266343.20000005</v>
      </c>
      <c r="D426" s="26">
        <v>902958817</v>
      </c>
      <c r="E426" s="26">
        <v>722383376.74000001</v>
      </c>
      <c r="F426" s="27">
        <f t="shared" si="24"/>
        <v>106.66163821559884</v>
      </c>
      <c r="G426" s="27">
        <f t="shared" si="25"/>
        <v>80.001807739145207</v>
      </c>
      <c r="H426" s="28">
        <f t="shared" si="26"/>
        <v>45117033.539999962</v>
      </c>
      <c r="J426" s="39"/>
    </row>
    <row r="427" spans="1:10" ht="12.75" customHeight="1" x14ac:dyDescent="0.25">
      <c r="A427" s="24" t="s">
        <v>227</v>
      </c>
      <c r="B427" s="25" t="s">
        <v>5</v>
      </c>
      <c r="C427" s="26">
        <v>14269129.800000001</v>
      </c>
      <c r="D427" s="26">
        <v>36269715</v>
      </c>
      <c r="E427" s="26">
        <v>10003003.26</v>
      </c>
      <c r="F427" s="27">
        <f t="shared" si="24"/>
        <v>70.102405684192448</v>
      </c>
      <c r="G427" s="27">
        <f t="shared" si="25"/>
        <v>27.579492311974331</v>
      </c>
      <c r="H427" s="28">
        <f t="shared" si="26"/>
        <v>-4266126.540000001</v>
      </c>
      <c r="J427" s="39"/>
    </row>
    <row r="428" spans="1:10" ht="12.75" customHeight="1" x14ac:dyDescent="0.25">
      <c r="A428" s="22" t="s">
        <v>386</v>
      </c>
      <c r="B428" s="17" t="s">
        <v>165</v>
      </c>
      <c r="C428" s="18">
        <v>39589821.100000001</v>
      </c>
      <c r="D428" s="18">
        <v>55923208</v>
      </c>
      <c r="E428" s="18">
        <v>40668503.109999999</v>
      </c>
      <c r="F428" s="19">
        <f t="shared" si="24"/>
        <v>102.72464482038288</v>
      </c>
      <c r="G428" s="19">
        <f t="shared" si="25"/>
        <v>72.722049689996325</v>
      </c>
      <c r="H428" s="20">
        <f t="shared" si="26"/>
        <v>1078682.0099999979</v>
      </c>
      <c r="J428" s="39"/>
    </row>
    <row r="429" spans="1:10" ht="12.75" customHeight="1" x14ac:dyDescent="0.25">
      <c r="A429" s="24" t="s">
        <v>226</v>
      </c>
      <c r="B429" s="25" t="s">
        <v>4</v>
      </c>
      <c r="C429" s="26">
        <v>38301079.75</v>
      </c>
      <c r="D429" s="26">
        <v>54573208</v>
      </c>
      <c r="E429" s="26">
        <v>39309133.020000003</v>
      </c>
      <c r="F429" s="27">
        <f t="shared" si="24"/>
        <v>102.63191867325882</v>
      </c>
      <c r="G429" s="27">
        <f t="shared" si="25"/>
        <v>72.030093997772681</v>
      </c>
      <c r="H429" s="28">
        <f t="shared" si="26"/>
        <v>1008053.2700000033</v>
      </c>
      <c r="J429" s="39"/>
    </row>
    <row r="430" spans="1:10" ht="12.75" customHeight="1" x14ac:dyDescent="0.25">
      <c r="A430" s="24" t="s">
        <v>227</v>
      </c>
      <c r="B430" s="25" t="s">
        <v>5</v>
      </c>
      <c r="C430" s="26">
        <v>1288741.3500000001</v>
      </c>
      <c r="D430" s="26">
        <v>1350000</v>
      </c>
      <c r="E430" s="26">
        <v>1359370.09</v>
      </c>
      <c r="F430" s="27">
        <f t="shared" si="24"/>
        <v>105.48044337989155</v>
      </c>
      <c r="G430" s="27">
        <f t="shared" si="25"/>
        <v>100.69408074074076</v>
      </c>
      <c r="H430" s="28">
        <f t="shared" si="26"/>
        <v>70628.739999999991</v>
      </c>
      <c r="J430" s="39"/>
    </row>
    <row r="431" spans="1:10" ht="12.75" customHeight="1" x14ac:dyDescent="0.25">
      <c r="A431" s="22" t="s">
        <v>387</v>
      </c>
      <c r="B431" s="17" t="s">
        <v>166</v>
      </c>
      <c r="C431" s="18">
        <v>145917895.36000001</v>
      </c>
      <c r="D431" s="18">
        <v>200392855</v>
      </c>
      <c r="E431" s="18">
        <v>142642428.68000001</v>
      </c>
      <c r="F431" s="19">
        <f t="shared" si="24"/>
        <v>97.755267322134159</v>
      </c>
      <c r="G431" s="19">
        <f t="shared" si="25"/>
        <v>71.181394506306134</v>
      </c>
      <c r="H431" s="20">
        <f t="shared" si="26"/>
        <v>-3275466.6800000072</v>
      </c>
      <c r="J431" s="39"/>
    </row>
    <row r="432" spans="1:10" ht="12.75" customHeight="1" x14ac:dyDescent="0.25">
      <c r="A432" s="24" t="s">
        <v>226</v>
      </c>
      <c r="B432" s="25" t="s">
        <v>4</v>
      </c>
      <c r="C432" s="26">
        <v>144793132.66</v>
      </c>
      <c r="D432" s="26">
        <v>194297855</v>
      </c>
      <c r="E432" s="26">
        <v>142238114.72999999</v>
      </c>
      <c r="F432" s="27">
        <f t="shared" si="24"/>
        <v>98.235401166435395</v>
      </c>
      <c r="G432" s="27">
        <f t="shared" si="25"/>
        <v>73.206219765009749</v>
      </c>
      <c r="H432" s="28">
        <f t="shared" si="26"/>
        <v>-2555017.9300000072</v>
      </c>
      <c r="J432" s="39"/>
    </row>
    <row r="433" spans="1:10" ht="12.75" customHeight="1" x14ac:dyDescent="0.25">
      <c r="A433" s="24" t="s">
        <v>227</v>
      </c>
      <c r="B433" s="25" t="s">
        <v>5</v>
      </c>
      <c r="C433" s="26">
        <v>1124762.7</v>
      </c>
      <c r="D433" s="26">
        <v>6095000</v>
      </c>
      <c r="E433" s="26">
        <v>404313.95</v>
      </c>
      <c r="F433" s="27">
        <f t="shared" si="24"/>
        <v>35.946600113961821</v>
      </c>
      <c r="G433" s="27">
        <f t="shared" si="25"/>
        <v>6.6335348646431509</v>
      </c>
      <c r="H433" s="28">
        <f t="shared" si="26"/>
        <v>-720448.75</v>
      </c>
      <c r="J433" s="39"/>
    </row>
    <row r="434" spans="1:10" ht="12.75" customHeight="1" x14ac:dyDescent="0.25">
      <c r="A434" s="22" t="s">
        <v>388</v>
      </c>
      <c r="B434" s="17" t="s">
        <v>167</v>
      </c>
      <c r="C434" s="18">
        <v>6502695.75</v>
      </c>
      <c r="D434" s="18">
        <v>8678100</v>
      </c>
      <c r="E434" s="18">
        <v>6508316.6200000001</v>
      </c>
      <c r="F434" s="19">
        <f t="shared" si="24"/>
        <v>100.08643907413321</v>
      </c>
      <c r="G434" s="19">
        <f t="shared" si="25"/>
        <v>74.997022620158788</v>
      </c>
      <c r="H434" s="20">
        <f t="shared" si="26"/>
        <v>5620.8700000001118</v>
      </c>
      <c r="J434" s="39"/>
    </row>
    <row r="435" spans="1:10" ht="12.75" customHeight="1" x14ac:dyDescent="0.25">
      <c r="A435" s="24" t="s">
        <v>226</v>
      </c>
      <c r="B435" s="25" t="s">
        <v>4</v>
      </c>
      <c r="C435" s="26">
        <v>6502674.1900000004</v>
      </c>
      <c r="D435" s="26">
        <v>8673800</v>
      </c>
      <c r="E435" s="26">
        <v>6508316.6200000001</v>
      </c>
      <c r="F435" s="27">
        <f t="shared" si="24"/>
        <v>100.08677091662807</v>
      </c>
      <c r="G435" s="27">
        <f t="shared" si="25"/>
        <v>75.034202079826599</v>
      </c>
      <c r="H435" s="28">
        <f t="shared" si="26"/>
        <v>5642.429999999702</v>
      </c>
      <c r="J435" s="39"/>
    </row>
    <row r="436" spans="1:10" ht="12.75" customHeight="1" x14ac:dyDescent="0.25">
      <c r="A436" s="24" t="s">
        <v>227</v>
      </c>
      <c r="B436" s="25" t="s">
        <v>5</v>
      </c>
      <c r="C436" s="26">
        <v>21.56</v>
      </c>
      <c r="D436" s="26">
        <v>4300</v>
      </c>
      <c r="E436" s="26"/>
      <c r="F436" s="27">
        <f t="shared" si="24"/>
        <v>0</v>
      </c>
      <c r="G436" s="27">
        <f t="shared" si="25"/>
        <v>0</v>
      </c>
      <c r="H436" s="28">
        <f t="shared" si="26"/>
        <v>-21.56</v>
      </c>
      <c r="J436" s="39"/>
    </row>
    <row r="437" spans="1:10" ht="12.75" customHeight="1" x14ac:dyDescent="0.25">
      <c r="A437" s="22" t="s">
        <v>389</v>
      </c>
      <c r="B437" s="17" t="s">
        <v>168</v>
      </c>
      <c r="C437" s="18">
        <v>368054860.12</v>
      </c>
      <c r="D437" s="18">
        <v>538468456</v>
      </c>
      <c r="E437" s="18">
        <v>392340848.22000003</v>
      </c>
      <c r="F437" s="19">
        <f t="shared" si="24"/>
        <v>106.59846961186217</v>
      </c>
      <c r="G437" s="19">
        <f t="shared" si="25"/>
        <v>72.862364331328635</v>
      </c>
      <c r="H437" s="20">
        <f t="shared" si="26"/>
        <v>24285988.100000024</v>
      </c>
      <c r="J437" s="39"/>
    </row>
    <row r="438" spans="1:10" ht="12.75" customHeight="1" x14ac:dyDescent="0.25">
      <c r="A438" s="24" t="s">
        <v>226</v>
      </c>
      <c r="B438" s="25" t="s">
        <v>4</v>
      </c>
      <c r="C438" s="26">
        <v>363177916.19999999</v>
      </c>
      <c r="D438" s="26">
        <v>510610884</v>
      </c>
      <c r="E438" s="26">
        <v>389520485.94</v>
      </c>
      <c r="F438" s="27">
        <f t="shared" si="24"/>
        <v>107.25335119922141</v>
      </c>
      <c r="G438" s="27">
        <f t="shared" si="25"/>
        <v>76.285190571848446</v>
      </c>
      <c r="H438" s="28">
        <f t="shared" si="26"/>
        <v>26342569.74000001</v>
      </c>
      <c r="J438" s="39"/>
    </row>
    <row r="439" spans="1:10" ht="12.75" customHeight="1" x14ac:dyDescent="0.25">
      <c r="A439" s="24" t="s">
        <v>227</v>
      </c>
      <c r="B439" s="25" t="s">
        <v>5</v>
      </c>
      <c r="C439" s="26">
        <v>4876943.92</v>
      </c>
      <c r="D439" s="26">
        <v>27857572</v>
      </c>
      <c r="E439" s="26">
        <v>2820362.28</v>
      </c>
      <c r="F439" s="27">
        <f t="shared" si="24"/>
        <v>57.830525145755615</v>
      </c>
      <c r="G439" s="27">
        <f t="shared" si="25"/>
        <v>10.124221450455194</v>
      </c>
      <c r="H439" s="28">
        <f t="shared" si="26"/>
        <v>-2056581.6400000001</v>
      </c>
      <c r="J439" s="39"/>
    </row>
    <row r="440" spans="1:10" ht="12.75" customHeight="1" x14ac:dyDescent="0.25">
      <c r="A440" s="22" t="s">
        <v>390</v>
      </c>
      <c r="B440" s="17" t="s">
        <v>169</v>
      </c>
      <c r="C440" s="18">
        <v>1373967244.6700001</v>
      </c>
      <c r="D440" s="18">
        <v>1934773229</v>
      </c>
      <c r="E440" s="18">
        <v>1445198023.48</v>
      </c>
      <c r="F440" s="19">
        <f t="shared" si="24"/>
        <v>105.18431418844401</v>
      </c>
      <c r="G440" s="19">
        <f t="shared" si="25"/>
        <v>74.695990300990474</v>
      </c>
      <c r="H440" s="20">
        <f t="shared" si="26"/>
        <v>71230778.809999943</v>
      </c>
      <c r="J440" s="39"/>
    </row>
    <row r="441" spans="1:10" ht="12.75" customHeight="1" x14ac:dyDescent="0.25">
      <c r="A441" s="24" t="s">
        <v>226</v>
      </c>
      <c r="B441" s="25" t="s">
        <v>4</v>
      </c>
      <c r="C441" s="26">
        <v>1326871790.72</v>
      </c>
      <c r="D441" s="26">
        <v>1825932596</v>
      </c>
      <c r="E441" s="26">
        <v>1388358904.1500001</v>
      </c>
      <c r="F441" s="27">
        <f t="shared" si="24"/>
        <v>104.63399055282012</v>
      </c>
      <c r="G441" s="27">
        <f t="shared" si="25"/>
        <v>76.035605432063818</v>
      </c>
      <c r="H441" s="28">
        <f t="shared" si="26"/>
        <v>61487113.430000067</v>
      </c>
      <c r="J441" s="39"/>
    </row>
    <row r="442" spans="1:10" ht="12.75" customHeight="1" x14ac:dyDescent="0.25">
      <c r="A442" s="24" t="s">
        <v>227</v>
      </c>
      <c r="B442" s="25" t="s">
        <v>5</v>
      </c>
      <c r="C442" s="26">
        <v>47095453.950000003</v>
      </c>
      <c r="D442" s="26">
        <v>108840633</v>
      </c>
      <c r="E442" s="26">
        <v>56839119.329999998</v>
      </c>
      <c r="F442" s="27">
        <f t="shared" si="24"/>
        <v>120.68918454495541</v>
      </c>
      <c r="G442" s="27">
        <f t="shared" si="25"/>
        <v>52.222334401528144</v>
      </c>
      <c r="H442" s="28">
        <f t="shared" si="26"/>
        <v>9743665.3799999952</v>
      </c>
      <c r="J442" s="39"/>
    </row>
    <row r="443" spans="1:10" ht="12.75" customHeight="1" x14ac:dyDescent="0.25">
      <c r="A443" s="21">
        <v>38655</v>
      </c>
      <c r="B443" s="17" t="s">
        <v>170</v>
      </c>
      <c r="C443" s="18">
        <v>9920449.5600000005</v>
      </c>
      <c r="D443" s="18">
        <v>18123747</v>
      </c>
      <c r="E443" s="18">
        <v>10734543.529999999</v>
      </c>
      <c r="F443" s="19">
        <f t="shared" si="24"/>
        <v>108.20622054551325</v>
      </c>
      <c r="G443" s="19">
        <f t="shared" si="25"/>
        <v>59.229162324987207</v>
      </c>
      <c r="H443" s="20">
        <f t="shared" si="26"/>
        <v>814093.96999999881</v>
      </c>
      <c r="J443" s="39"/>
    </row>
    <row r="444" spans="1:10" ht="12.75" customHeight="1" x14ac:dyDescent="0.25">
      <c r="A444" s="24" t="s">
        <v>226</v>
      </c>
      <c r="B444" s="25" t="s">
        <v>4</v>
      </c>
      <c r="C444" s="26">
        <v>9894468.5399999991</v>
      </c>
      <c r="D444" s="26">
        <v>16919593</v>
      </c>
      <c r="E444" s="26">
        <v>10579653.4</v>
      </c>
      <c r="F444" s="27">
        <f t="shared" si="24"/>
        <v>106.9249283802362</v>
      </c>
      <c r="G444" s="27">
        <f t="shared" si="25"/>
        <v>62.529006460143577</v>
      </c>
      <c r="H444" s="28">
        <f t="shared" si="26"/>
        <v>685184.86000000127</v>
      </c>
      <c r="J444" s="39"/>
    </row>
    <row r="445" spans="1:10" ht="12.75" customHeight="1" x14ac:dyDescent="0.25">
      <c r="A445" s="24" t="s">
        <v>227</v>
      </c>
      <c r="B445" s="25" t="s">
        <v>5</v>
      </c>
      <c r="C445" s="26">
        <v>25981.02</v>
      </c>
      <c r="D445" s="26">
        <v>1204154</v>
      </c>
      <c r="E445" s="26">
        <v>154890.13</v>
      </c>
      <c r="F445" s="27">
        <f t="shared" si="24"/>
        <v>596.16647075441995</v>
      </c>
      <c r="G445" s="27">
        <f t="shared" si="25"/>
        <v>12.862983472213688</v>
      </c>
      <c r="H445" s="28">
        <f t="shared" si="26"/>
        <v>128909.11</v>
      </c>
      <c r="J445" s="39"/>
    </row>
    <row r="446" spans="1:10" ht="12.75" customHeight="1" x14ac:dyDescent="0.25">
      <c r="A446" s="22" t="s">
        <v>391</v>
      </c>
      <c r="B446" s="17" t="s">
        <v>171</v>
      </c>
      <c r="C446" s="18">
        <v>3260336.48</v>
      </c>
      <c r="D446" s="18">
        <v>13148723</v>
      </c>
      <c r="E446" s="18">
        <v>4183254.62</v>
      </c>
      <c r="F446" s="19">
        <f t="shared" si="24"/>
        <v>128.30745064693446</v>
      </c>
      <c r="G446" s="19">
        <f t="shared" si="25"/>
        <v>31.814911759872043</v>
      </c>
      <c r="H446" s="20">
        <f t="shared" si="26"/>
        <v>922918.14000000013</v>
      </c>
      <c r="J446" s="39"/>
    </row>
    <row r="447" spans="1:10" ht="12.75" customHeight="1" x14ac:dyDescent="0.25">
      <c r="A447" s="24" t="s">
        <v>226</v>
      </c>
      <c r="B447" s="25" t="s">
        <v>4</v>
      </c>
      <c r="C447" s="26">
        <v>2653377.5299999998</v>
      </c>
      <c r="D447" s="26">
        <v>6432893</v>
      </c>
      <c r="E447" s="26">
        <v>3332894.95</v>
      </c>
      <c r="F447" s="27">
        <f t="shared" si="24"/>
        <v>125.60952643629271</v>
      </c>
      <c r="G447" s="27">
        <f t="shared" si="25"/>
        <v>51.810203434131431</v>
      </c>
      <c r="H447" s="28">
        <f t="shared" si="26"/>
        <v>679517.42000000039</v>
      </c>
      <c r="J447" s="39"/>
    </row>
    <row r="448" spans="1:10" ht="12.75" customHeight="1" x14ac:dyDescent="0.25">
      <c r="A448" s="24" t="s">
        <v>227</v>
      </c>
      <c r="B448" s="25" t="s">
        <v>5</v>
      </c>
      <c r="C448" s="26">
        <v>606958.94999999995</v>
      </c>
      <c r="D448" s="26">
        <v>6715830</v>
      </c>
      <c r="E448" s="26">
        <v>850359.67</v>
      </c>
      <c r="F448" s="27">
        <f t="shared" si="24"/>
        <v>140.10167738691391</v>
      </c>
      <c r="G448" s="27">
        <f t="shared" si="25"/>
        <v>12.662018990951232</v>
      </c>
      <c r="H448" s="28">
        <f t="shared" si="26"/>
        <v>243400.72000000009</v>
      </c>
      <c r="J448" s="39"/>
    </row>
    <row r="449" spans="1:10" ht="12.75" customHeight="1" x14ac:dyDescent="0.25">
      <c r="A449" s="22" t="s">
        <v>392</v>
      </c>
      <c r="B449" s="17" t="s">
        <v>172</v>
      </c>
      <c r="C449" s="18">
        <v>3112613.94</v>
      </c>
      <c r="D449" s="18">
        <v>7447120</v>
      </c>
      <c r="E449" s="18">
        <v>3036861.57</v>
      </c>
      <c r="F449" s="19">
        <f t="shared" si="24"/>
        <v>97.566278007480747</v>
      </c>
      <c r="G449" s="19">
        <f t="shared" si="25"/>
        <v>40.779006783830525</v>
      </c>
      <c r="H449" s="20">
        <f t="shared" si="26"/>
        <v>-75752.370000000112</v>
      </c>
      <c r="J449" s="39"/>
    </row>
    <row r="450" spans="1:10" ht="12.75" customHeight="1" x14ac:dyDescent="0.25">
      <c r="A450" s="24" t="s">
        <v>226</v>
      </c>
      <c r="B450" s="25" t="s">
        <v>4</v>
      </c>
      <c r="C450" s="26">
        <v>2908928.94</v>
      </c>
      <c r="D450" s="26">
        <v>6945820</v>
      </c>
      <c r="E450" s="26">
        <v>3022222.82</v>
      </c>
      <c r="F450" s="27">
        <f t="shared" si="24"/>
        <v>103.89469396938928</v>
      </c>
      <c r="G450" s="27">
        <f t="shared" si="25"/>
        <v>43.511389871894174</v>
      </c>
      <c r="H450" s="28">
        <f t="shared" si="26"/>
        <v>113293.87999999989</v>
      </c>
      <c r="J450" s="39"/>
    </row>
    <row r="451" spans="1:10" ht="12.75" customHeight="1" x14ac:dyDescent="0.25">
      <c r="A451" s="24" t="s">
        <v>227</v>
      </c>
      <c r="B451" s="25" t="s">
        <v>5</v>
      </c>
      <c r="C451" s="26">
        <v>203685</v>
      </c>
      <c r="D451" s="26">
        <v>501300</v>
      </c>
      <c r="E451" s="26">
        <v>14638.75</v>
      </c>
      <c r="F451" s="27">
        <f t="shared" si="24"/>
        <v>7.1869553477182908</v>
      </c>
      <c r="G451" s="27">
        <f t="shared" si="25"/>
        <v>2.9201575902653101</v>
      </c>
      <c r="H451" s="28">
        <f t="shared" si="26"/>
        <v>-189046.25</v>
      </c>
      <c r="J451" s="39"/>
    </row>
    <row r="452" spans="1:10" ht="12.75" customHeight="1" x14ac:dyDescent="0.25">
      <c r="A452" s="22" t="s">
        <v>393</v>
      </c>
      <c r="B452" s="17" t="s">
        <v>173</v>
      </c>
      <c r="C452" s="18">
        <v>3313686.59</v>
      </c>
      <c r="D452" s="18">
        <v>7370020</v>
      </c>
      <c r="E452" s="18">
        <v>3614578.71</v>
      </c>
      <c r="F452" s="19">
        <f t="shared" si="24"/>
        <v>109.08028299682984</v>
      </c>
      <c r="G452" s="19">
        <f t="shared" si="25"/>
        <v>49.044354153720072</v>
      </c>
      <c r="H452" s="20">
        <f t="shared" si="26"/>
        <v>300892.12000000011</v>
      </c>
      <c r="J452" s="39"/>
    </row>
    <row r="453" spans="1:10" ht="12.75" customHeight="1" x14ac:dyDescent="0.25">
      <c r="A453" s="24" t="s">
        <v>226</v>
      </c>
      <c r="B453" s="25" t="s">
        <v>4</v>
      </c>
      <c r="C453" s="26">
        <v>3007993.17</v>
      </c>
      <c r="D453" s="26">
        <v>6291013</v>
      </c>
      <c r="E453" s="26">
        <v>3422813.58</v>
      </c>
      <c r="F453" s="27">
        <f t="shared" si="24"/>
        <v>113.79060345406305</v>
      </c>
      <c r="G453" s="27">
        <f t="shared" si="25"/>
        <v>54.407987711994878</v>
      </c>
      <c r="H453" s="28">
        <f t="shared" si="26"/>
        <v>414820.41000000015</v>
      </c>
      <c r="J453" s="39"/>
    </row>
    <row r="454" spans="1:10" ht="12.75" customHeight="1" x14ac:dyDescent="0.25">
      <c r="A454" s="24" t="s">
        <v>227</v>
      </c>
      <c r="B454" s="25" t="s">
        <v>5</v>
      </c>
      <c r="C454" s="26">
        <v>305693.42</v>
      </c>
      <c r="D454" s="26">
        <v>1079007</v>
      </c>
      <c r="E454" s="26">
        <v>191765.13</v>
      </c>
      <c r="F454" s="27">
        <f t="shared" si="24"/>
        <v>62.731193232749341</v>
      </c>
      <c r="G454" s="27">
        <f t="shared" si="25"/>
        <v>17.772371263578457</v>
      </c>
      <c r="H454" s="28">
        <f t="shared" si="26"/>
        <v>-113928.28999999998</v>
      </c>
      <c r="J454" s="39"/>
    </row>
    <row r="455" spans="1:10" ht="12.75" customHeight="1" x14ac:dyDescent="0.25">
      <c r="A455" s="22" t="s">
        <v>394</v>
      </c>
      <c r="B455" s="17" t="s">
        <v>174</v>
      </c>
      <c r="C455" s="18">
        <v>117796650.31</v>
      </c>
      <c r="D455" s="18">
        <v>162831007</v>
      </c>
      <c r="E455" s="18">
        <v>117612563.59</v>
      </c>
      <c r="F455" s="19">
        <f t="shared" si="24"/>
        <v>99.843724995986264</v>
      </c>
      <c r="G455" s="19">
        <f t="shared" si="25"/>
        <v>72.229832485160514</v>
      </c>
      <c r="H455" s="20">
        <f t="shared" si="26"/>
        <v>-184086.71999999881</v>
      </c>
      <c r="J455" s="39"/>
    </row>
    <row r="456" spans="1:10" ht="12.75" customHeight="1" x14ac:dyDescent="0.25">
      <c r="A456" s="24" t="s">
        <v>226</v>
      </c>
      <c r="B456" s="25" t="s">
        <v>4</v>
      </c>
      <c r="C456" s="26">
        <v>114542791.3</v>
      </c>
      <c r="D456" s="26">
        <v>159372007</v>
      </c>
      <c r="E456" s="26">
        <v>115210034.41</v>
      </c>
      <c r="F456" s="27">
        <f t="shared" si="24"/>
        <v>100.58252737027547</v>
      </c>
      <c r="G456" s="27">
        <f t="shared" si="25"/>
        <v>72.290006619543917</v>
      </c>
      <c r="H456" s="28">
        <f t="shared" si="26"/>
        <v>667243.1099999994</v>
      </c>
      <c r="J456" s="39"/>
    </row>
    <row r="457" spans="1:10" ht="12.75" customHeight="1" x14ac:dyDescent="0.25">
      <c r="A457" s="24" t="s">
        <v>227</v>
      </c>
      <c r="B457" s="25" t="s">
        <v>5</v>
      </c>
      <c r="C457" s="26">
        <v>3253859.01</v>
      </c>
      <c r="D457" s="26">
        <v>3459000</v>
      </c>
      <c r="E457" s="26">
        <v>2402529.1800000002</v>
      </c>
      <c r="F457" s="27">
        <f t="shared" si="24"/>
        <v>73.836302452453225</v>
      </c>
      <c r="G457" s="27">
        <f t="shared" si="25"/>
        <v>69.45733391153513</v>
      </c>
      <c r="H457" s="28">
        <f t="shared" si="26"/>
        <v>-851329.82999999961</v>
      </c>
      <c r="J457" s="39"/>
    </row>
    <row r="458" spans="1:10" ht="12.75" customHeight="1" x14ac:dyDescent="0.25">
      <c r="A458" s="16" t="s">
        <v>395</v>
      </c>
      <c r="B458" s="29" t="s">
        <v>175</v>
      </c>
      <c r="C458" s="30">
        <v>3676261162.6500001</v>
      </c>
      <c r="D458" s="30">
        <v>5505348636</v>
      </c>
      <c r="E458" s="30">
        <v>4007716222.3899999</v>
      </c>
      <c r="F458" s="19">
        <f t="shared" si="24"/>
        <v>109.01609121537692</v>
      </c>
      <c r="G458" s="19">
        <f t="shared" si="25"/>
        <v>72.796774325665069</v>
      </c>
      <c r="H458" s="31">
        <f t="shared" si="26"/>
        <v>331455059.73999977</v>
      </c>
      <c r="J458" s="39"/>
    </row>
    <row r="459" spans="1:10" ht="12.75" customHeight="1" x14ac:dyDescent="0.25">
      <c r="A459" s="22" t="s">
        <v>396</v>
      </c>
      <c r="B459" s="29" t="s">
        <v>176</v>
      </c>
      <c r="C459" s="18">
        <v>1508445035.46</v>
      </c>
      <c r="D459" s="18">
        <v>2397703030</v>
      </c>
      <c r="E459" s="18">
        <v>1721527012.78</v>
      </c>
      <c r="F459" s="19">
        <f t="shared" si="24"/>
        <v>114.12593580216337</v>
      </c>
      <c r="G459" s="19">
        <f t="shared" si="25"/>
        <v>71.799008936482011</v>
      </c>
      <c r="H459" s="20">
        <f t="shared" si="26"/>
        <v>213081977.31999993</v>
      </c>
      <c r="J459" s="39"/>
    </row>
    <row r="460" spans="1:10" ht="12.75" customHeight="1" x14ac:dyDescent="0.25">
      <c r="A460" s="24" t="s">
        <v>226</v>
      </c>
      <c r="B460" s="25" t="s">
        <v>4</v>
      </c>
      <c r="C460" s="26">
        <v>1508241540.4000001</v>
      </c>
      <c r="D460" s="26">
        <v>2390379330</v>
      </c>
      <c r="E460" s="26">
        <v>1721380399.54</v>
      </c>
      <c r="F460" s="27">
        <f t="shared" si="24"/>
        <v>114.13161310246589</v>
      </c>
      <c r="G460" s="27">
        <f t="shared" si="25"/>
        <v>72.012854944658514</v>
      </c>
      <c r="H460" s="28">
        <f t="shared" si="26"/>
        <v>213138859.13999987</v>
      </c>
      <c r="J460" s="39"/>
    </row>
    <row r="461" spans="1:10" ht="12.75" customHeight="1" x14ac:dyDescent="0.25">
      <c r="A461" s="24" t="s">
        <v>227</v>
      </c>
      <c r="B461" s="25" t="s">
        <v>5</v>
      </c>
      <c r="C461" s="26">
        <v>203495.06</v>
      </c>
      <c r="D461" s="26">
        <v>7323700</v>
      </c>
      <c r="E461" s="26">
        <v>146613.24</v>
      </c>
      <c r="F461" s="27">
        <f t="shared" si="24"/>
        <v>72.047567149787312</v>
      </c>
      <c r="G461" s="27">
        <f t="shared" si="25"/>
        <v>2.0019012247907479</v>
      </c>
      <c r="H461" s="28">
        <f t="shared" si="26"/>
        <v>-56881.820000000007</v>
      </c>
      <c r="J461" s="39"/>
    </row>
    <row r="462" spans="1:10" ht="12.75" customHeight="1" x14ac:dyDescent="0.25">
      <c r="A462" s="22" t="s">
        <v>397</v>
      </c>
      <c r="B462" s="17" t="s">
        <v>177</v>
      </c>
      <c r="C462" s="18">
        <v>2167816127.1900001</v>
      </c>
      <c r="D462" s="18">
        <v>3107645606</v>
      </c>
      <c r="E462" s="18">
        <v>2286189209.6100001</v>
      </c>
      <c r="F462" s="19">
        <f t="shared" si="24"/>
        <v>105.46047614164766</v>
      </c>
      <c r="G462" s="19">
        <f t="shared" si="25"/>
        <v>73.566599910749289</v>
      </c>
      <c r="H462" s="20">
        <f t="shared" si="26"/>
        <v>118373082.42000008</v>
      </c>
      <c r="J462" s="39"/>
    </row>
    <row r="463" spans="1:10" ht="12.75" customHeight="1" x14ac:dyDescent="0.25">
      <c r="A463" s="24" t="s">
        <v>226</v>
      </c>
      <c r="B463" s="25" t="s">
        <v>4</v>
      </c>
      <c r="C463" s="26">
        <v>2160488326.0500002</v>
      </c>
      <c r="D463" s="26">
        <v>3080755121</v>
      </c>
      <c r="E463" s="26">
        <v>2268883370.1999998</v>
      </c>
      <c r="F463" s="27">
        <f t="shared" si="24"/>
        <v>105.01715481833578</v>
      </c>
      <c r="G463" s="27">
        <f t="shared" si="25"/>
        <v>73.646988517007799</v>
      </c>
      <c r="H463" s="28">
        <f t="shared" si="26"/>
        <v>108395044.14999962</v>
      </c>
      <c r="J463" s="39"/>
    </row>
    <row r="464" spans="1:10" ht="12.75" customHeight="1" x14ac:dyDescent="0.25">
      <c r="A464" s="24" t="s">
        <v>227</v>
      </c>
      <c r="B464" s="25" t="s">
        <v>5</v>
      </c>
      <c r="C464" s="26">
        <v>7327801.1399999997</v>
      </c>
      <c r="D464" s="26">
        <v>26890485</v>
      </c>
      <c r="E464" s="26">
        <v>17305839.41</v>
      </c>
      <c r="F464" s="27">
        <f t="shared" si="24"/>
        <v>236.16688116075161</v>
      </c>
      <c r="G464" s="27">
        <f t="shared" si="25"/>
        <v>64.356739605105673</v>
      </c>
      <c r="H464" s="28">
        <f t="shared" si="26"/>
        <v>9978038.2699999996</v>
      </c>
      <c r="J464" s="39"/>
    </row>
    <row r="465" spans="1:10" ht="12.75" customHeight="1" x14ac:dyDescent="0.25">
      <c r="A465" s="16" t="s">
        <v>398</v>
      </c>
      <c r="B465" s="17" t="s">
        <v>178</v>
      </c>
      <c r="C465" s="30">
        <v>51445468.009999998</v>
      </c>
      <c r="D465" s="30">
        <v>72521916</v>
      </c>
      <c r="E465" s="30">
        <v>53649724.609999999</v>
      </c>
      <c r="F465" s="19">
        <f t="shared" si="24"/>
        <v>104.28464680226359</v>
      </c>
      <c r="G465" s="19">
        <f t="shared" si="25"/>
        <v>73.97725759203604</v>
      </c>
      <c r="H465" s="31">
        <f t="shared" si="26"/>
        <v>2204256.6000000015</v>
      </c>
      <c r="J465" s="39"/>
    </row>
    <row r="466" spans="1:10" ht="12.75" customHeight="1" x14ac:dyDescent="0.25">
      <c r="A466" s="22" t="s">
        <v>399</v>
      </c>
      <c r="B466" s="17" t="s">
        <v>179</v>
      </c>
      <c r="C466" s="18">
        <v>51445468.009999998</v>
      </c>
      <c r="D466" s="18">
        <v>72521916</v>
      </c>
      <c r="E466" s="18">
        <v>53649724.609999999</v>
      </c>
      <c r="F466" s="19">
        <f t="shared" si="24"/>
        <v>104.28464680226359</v>
      </c>
      <c r="G466" s="19">
        <f t="shared" si="25"/>
        <v>73.97725759203604</v>
      </c>
      <c r="H466" s="20">
        <f t="shared" si="26"/>
        <v>2204256.6000000015</v>
      </c>
      <c r="J466" s="39"/>
    </row>
    <row r="467" spans="1:10" ht="12.75" customHeight="1" x14ac:dyDescent="0.25">
      <c r="A467" s="24" t="s">
        <v>226</v>
      </c>
      <c r="B467" s="25" t="s">
        <v>4</v>
      </c>
      <c r="C467" s="26">
        <v>51015256.299999997</v>
      </c>
      <c r="D467" s="26">
        <v>70996616</v>
      </c>
      <c r="E467" s="26">
        <v>52783201.509999998</v>
      </c>
      <c r="F467" s="27">
        <f t="shared" si="24"/>
        <v>103.46552254800687</v>
      </c>
      <c r="G467" s="27">
        <f t="shared" si="25"/>
        <v>74.346080818837905</v>
      </c>
      <c r="H467" s="28">
        <f t="shared" si="26"/>
        <v>1767945.2100000009</v>
      </c>
      <c r="J467" s="39"/>
    </row>
    <row r="468" spans="1:10" ht="12.75" customHeight="1" x14ac:dyDescent="0.25">
      <c r="A468" s="24" t="s">
        <v>227</v>
      </c>
      <c r="B468" s="25" t="s">
        <v>5</v>
      </c>
      <c r="C468" s="26">
        <v>430211.71</v>
      </c>
      <c r="D468" s="26">
        <v>1525300</v>
      </c>
      <c r="E468" s="26">
        <v>866523.1</v>
      </c>
      <c r="F468" s="27">
        <f t="shared" si="24"/>
        <v>201.41783216454056</v>
      </c>
      <c r="G468" s="27">
        <f t="shared" si="25"/>
        <v>56.810011145348447</v>
      </c>
      <c r="H468" s="28">
        <f t="shared" si="26"/>
        <v>436311.38999999996</v>
      </c>
      <c r="J468" s="39"/>
    </row>
    <row r="469" spans="1:10" ht="12.75" customHeight="1" x14ac:dyDescent="0.25">
      <c r="A469" s="16" t="s">
        <v>400</v>
      </c>
      <c r="B469" s="17" t="s">
        <v>180</v>
      </c>
      <c r="C469" s="30">
        <v>1754876226.9400001</v>
      </c>
      <c r="D469" s="30">
        <v>2429679716</v>
      </c>
      <c r="E469" s="30">
        <v>1802306411.6700001</v>
      </c>
      <c r="F469" s="19">
        <f t="shared" si="24"/>
        <v>102.70276524360381</v>
      </c>
      <c r="G469" s="19">
        <f t="shared" si="25"/>
        <v>74.17876520108382</v>
      </c>
      <c r="H469" s="31">
        <f t="shared" si="26"/>
        <v>47430184.730000019</v>
      </c>
      <c r="J469" s="39"/>
    </row>
    <row r="470" spans="1:10" ht="12.75" customHeight="1" x14ac:dyDescent="0.25">
      <c r="A470" s="22" t="s">
        <v>401</v>
      </c>
      <c r="B470" s="17" t="s">
        <v>181</v>
      </c>
      <c r="C470" s="18">
        <v>253819874.12</v>
      </c>
      <c r="D470" s="18">
        <v>326465457</v>
      </c>
      <c r="E470" s="18">
        <v>230952212.55000001</v>
      </c>
      <c r="F470" s="19">
        <f t="shared" si="24"/>
        <v>90.99059455084722</v>
      </c>
      <c r="G470" s="19">
        <f t="shared" si="25"/>
        <v>70.74323105185367</v>
      </c>
      <c r="H470" s="20">
        <f t="shared" si="26"/>
        <v>-22867661.569999993</v>
      </c>
      <c r="J470" s="39"/>
    </row>
    <row r="471" spans="1:10" ht="12.75" customHeight="1" x14ac:dyDescent="0.25">
      <c r="A471" s="24" t="s">
        <v>226</v>
      </c>
      <c r="B471" s="25" t="s">
        <v>4</v>
      </c>
      <c r="C471" s="26">
        <v>157477549.78999999</v>
      </c>
      <c r="D471" s="26">
        <v>247263457</v>
      </c>
      <c r="E471" s="26">
        <v>175154744.52000001</v>
      </c>
      <c r="F471" s="27">
        <f t="shared" si="24"/>
        <v>111.22521575524446</v>
      </c>
      <c r="G471" s="27">
        <f t="shared" si="25"/>
        <v>70.837295023340232</v>
      </c>
      <c r="H471" s="28">
        <f t="shared" si="26"/>
        <v>17677194.730000019</v>
      </c>
      <c r="J471" s="39"/>
    </row>
    <row r="472" spans="1:10" ht="12.75" customHeight="1" x14ac:dyDescent="0.25">
      <c r="A472" s="24" t="s">
        <v>227</v>
      </c>
      <c r="B472" s="25" t="s">
        <v>5</v>
      </c>
      <c r="C472" s="26">
        <v>96342324.329999998</v>
      </c>
      <c r="D472" s="26">
        <v>79202000</v>
      </c>
      <c r="E472" s="26">
        <v>55797468.030000001</v>
      </c>
      <c r="F472" s="27">
        <f t="shared" si="24"/>
        <v>57.915841680212864</v>
      </c>
      <c r="G472" s="27">
        <f t="shared" si="25"/>
        <v>70.449569493194616</v>
      </c>
      <c r="H472" s="28">
        <f t="shared" si="26"/>
        <v>-40544856.299999997</v>
      </c>
      <c r="J472" s="39"/>
    </row>
    <row r="473" spans="1:10" ht="12.75" customHeight="1" x14ac:dyDescent="0.25">
      <c r="A473" s="22" t="s">
        <v>402</v>
      </c>
      <c r="B473" s="17" t="s">
        <v>182</v>
      </c>
      <c r="C473" s="18">
        <v>3575135.74</v>
      </c>
      <c r="D473" s="18">
        <v>9310600</v>
      </c>
      <c r="E473" s="18">
        <v>4239376.3499999996</v>
      </c>
      <c r="F473" s="19">
        <f t="shared" si="24"/>
        <v>118.57945147559626</v>
      </c>
      <c r="G473" s="19">
        <f t="shared" si="25"/>
        <v>45.532794341932849</v>
      </c>
      <c r="H473" s="20">
        <f t="shared" si="26"/>
        <v>664240.6099999994</v>
      </c>
      <c r="J473" s="39"/>
    </row>
    <row r="474" spans="1:10" ht="12.75" customHeight="1" x14ac:dyDescent="0.25">
      <c r="A474" s="24" t="s">
        <v>226</v>
      </c>
      <c r="B474" s="25" t="s">
        <v>4</v>
      </c>
      <c r="C474" s="26">
        <v>3575135.74</v>
      </c>
      <c r="D474" s="26">
        <v>9310600</v>
      </c>
      <c r="E474" s="26">
        <v>4239376.3499999996</v>
      </c>
      <c r="F474" s="27">
        <f t="shared" si="24"/>
        <v>118.57945147559626</v>
      </c>
      <c r="G474" s="27">
        <f t="shared" si="25"/>
        <v>45.532794341932849</v>
      </c>
      <c r="H474" s="28">
        <f t="shared" si="26"/>
        <v>664240.6099999994</v>
      </c>
      <c r="J474" s="39"/>
    </row>
    <row r="475" spans="1:10" ht="12.75" customHeight="1" x14ac:dyDescent="0.25">
      <c r="A475" s="22" t="s">
        <v>403</v>
      </c>
      <c r="B475" s="17" t="s">
        <v>183</v>
      </c>
      <c r="C475" s="18">
        <v>359913713.61000001</v>
      </c>
      <c r="D475" s="18">
        <v>468098159</v>
      </c>
      <c r="E475" s="18">
        <v>382841256</v>
      </c>
      <c r="F475" s="19">
        <f t="shared" si="24"/>
        <v>106.37028863391522</v>
      </c>
      <c r="G475" s="19">
        <f t="shared" si="25"/>
        <v>81.7865331531885</v>
      </c>
      <c r="H475" s="20">
        <f t="shared" si="26"/>
        <v>22927542.389999986</v>
      </c>
      <c r="J475" s="39"/>
    </row>
    <row r="476" spans="1:10" ht="12.75" customHeight="1" x14ac:dyDescent="0.25">
      <c r="A476" s="24" t="s">
        <v>226</v>
      </c>
      <c r="B476" s="25" t="s">
        <v>4</v>
      </c>
      <c r="C476" s="26">
        <v>358958400.38999999</v>
      </c>
      <c r="D476" s="26">
        <v>467777159</v>
      </c>
      <c r="E476" s="26">
        <v>380734853.29000002</v>
      </c>
      <c r="F476" s="27">
        <f t="shared" si="24"/>
        <v>106.06656728922918</v>
      </c>
      <c r="G476" s="27">
        <f t="shared" si="25"/>
        <v>81.392356587894028</v>
      </c>
      <c r="H476" s="28">
        <f t="shared" si="26"/>
        <v>21776452.900000036</v>
      </c>
      <c r="J476" s="39"/>
    </row>
    <row r="477" spans="1:10" ht="12.75" customHeight="1" x14ac:dyDescent="0.25">
      <c r="A477" s="24" t="s">
        <v>227</v>
      </c>
      <c r="B477" s="25" t="s">
        <v>5</v>
      </c>
      <c r="C477" s="26">
        <v>955313.22</v>
      </c>
      <c r="D477" s="26">
        <v>321000</v>
      </c>
      <c r="E477" s="26">
        <v>2106402.71</v>
      </c>
      <c r="F477" s="27">
        <f t="shared" si="24"/>
        <v>220.49341157447816</v>
      </c>
      <c r="G477" s="27">
        <f t="shared" si="25"/>
        <v>656.20022118380064</v>
      </c>
      <c r="H477" s="28">
        <f t="shared" si="26"/>
        <v>1151089.49</v>
      </c>
      <c r="J477" s="39"/>
    </row>
    <row r="478" spans="1:10" ht="12.75" customHeight="1" x14ac:dyDescent="0.25">
      <c r="A478" s="22" t="s">
        <v>404</v>
      </c>
      <c r="B478" s="17" t="s">
        <v>184</v>
      </c>
      <c r="C478" s="18">
        <v>19490137</v>
      </c>
      <c r="D478" s="18">
        <v>30894000</v>
      </c>
      <c r="E478" s="18">
        <v>21173345.129999999</v>
      </c>
      <c r="F478" s="19">
        <f t="shared" si="24"/>
        <v>108.63620471215773</v>
      </c>
      <c r="G478" s="19">
        <f t="shared" si="25"/>
        <v>68.535460380656431</v>
      </c>
      <c r="H478" s="20">
        <f t="shared" si="26"/>
        <v>1683208.129999999</v>
      </c>
      <c r="J478" s="39"/>
    </row>
    <row r="479" spans="1:10" ht="12.75" customHeight="1" x14ac:dyDescent="0.25">
      <c r="A479" s="24" t="s">
        <v>226</v>
      </c>
      <c r="B479" s="25" t="s">
        <v>4</v>
      </c>
      <c r="C479" s="26">
        <v>19490137</v>
      </c>
      <c r="D479" s="26">
        <v>30888000</v>
      </c>
      <c r="E479" s="26">
        <v>21170552.129999999</v>
      </c>
      <c r="F479" s="27">
        <f t="shared" si="24"/>
        <v>108.62187438702971</v>
      </c>
      <c r="G479" s="27">
        <f t="shared" si="25"/>
        <v>68.539731060606059</v>
      </c>
      <c r="H479" s="28">
        <f t="shared" si="26"/>
        <v>1680415.129999999</v>
      </c>
      <c r="J479" s="39"/>
    </row>
    <row r="480" spans="1:10" ht="12.75" customHeight="1" x14ac:dyDescent="0.25">
      <c r="A480" s="24" t="s">
        <v>227</v>
      </c>
      <c r="B480" s="25" t="s">
        <v>5</v>
      </c>
      <c r="C480" s="26"/>
      <c r="D480" s="26">
        <v>6000</v>
      </c>
      <c r="E480" s="26">
        <v>2793</v>
      </c>
      <c r="F480" s="27" t="str">
        <f t="shared" si="24"/>
        <v>x</v>
      </c>
      <c r="G480" s="27">
        <f t="shared" si="25"/>
        <v>46.550000000000004</v>
      </c>
      <c r="H480" s="28">
        <f t="shared" si="26"/>
        <v>2793</v>
      </c>
      <c r="J480" s="39"/>
    </row>
    <row r="481" spans="1:10" ht="12.75" customHeight="1" x14ac:dyDescent="0.25">
      <c r="A481" s="22" t="s">
        <v>405</v>
      </c>
      <c r="B481" s="17" t="s">
        <v>185</v>
      </c>
      <c r="C481" s="18">
        <v>16414870.460000001</v>
      </c>
      <c r="D481" s="18">
        <v>22996000</v>
      </c>
      <c r="E481" s="18">
        <v>15903691.619999999</v>
      </c>
      <c r="F481" s="19">
        <f t="shared" si="24"/>
        <v>96.88587953681602</v>
      </c>
      <c r="G481" s="19">
        <f t="shared" si="25"/>
        <v>69.158512871803794</v>
      </c>
      <c r="H481" s="20">
        <f t="shared" si="26"/>
        <v>-511178.84000000171</v>
      </c>
      <c r="J481" s="39"/>
    </row>
    <row r="482" spans="1:10" ht="12.75" customHeight="1" x14ac:dyDescent="0.25">
      <c r="A482" s="24" t="s">
        <v>226</v>
      </c>
      <c r="B482" s="25" t="s">
        <v>4</v>
      </c>
      <c r="C482" s="26">
        <v>16414870.460000001</v>
      </c>
      <c r="D482" s="26">
        <v>22996000</v>
      </c>
      <c r="E482" s="26">
        <v>15903691.619999999</v>
      </c>
      <c r="F482" s="27">
        <f t="shared" si="24"/>
        <v>96.88587953681602</v>
      </c>
      <c r="G482" s="27">
        <f t="shared" si="25"/>
        <v>69.158512871803794</v>
      </c>
      <c r="H482" s="28">
        <f t="shared" si="26"/>
        <v>-511178.84000000171</v>
      </c>
      <c r="J482" s="39"/>
    </row>
    <row r="483" spans="1:10" ht="12.75" customHeight="1" x14ac:dyDescent="0.25">
      <c r="A483" s="22" t="s">
        <v>406</v>
      </c>
      <c r="B483" s="17" t="s">
        <v>186</v>
      </c>
      <c r="C483" s="18">
        <v>12391886.109999999</v>
      </c>
      <c r="D483" s="18">
        <v>17272250</v>
      </c>
      <c r="E483" s="18">
        <v>12176332.949999999</v>
      </c>
      <c r="F483" s="19">
        <f t="shared" si="24"/>
        <v>98.26052984923696</v>
      </c>
      <c r="G483" s="19">
        <f t="shared" si="25"/>
        <v>70.496507114012346</v>
      </c>
      <c r="H483" s="20">
        <f t="shared" si="26"/>
        <v>-215553.16000000015</v>
      </c>
      <c r="J483" s="39"/>
    </row>
    <row r="484" spans="1:10" ht="12.75" customHeight="1" x14ac:dyDescent="0.25">
      <c r="A484" s="24" t="s">
        <v>226</v>
      </c>
      <c r="B484" s="25" t="s">
        <v>4</v>
      </c>
      <c r="C484" s="26">
        <v>12391886.109999999</v>
      </c>
      <c r="D484" s="26">
        <v>17272250</v>
      </c>
      <c r="E484" s="26">
        <v>12176332.949999999</v>
      </c>
      <c r="F484" s="27">
        <f t="shared" si="24"/>
        <v>98.26052984923696</v>
      </c>
      <c r="G484" s="27">
        <f t="shared" si="25"/>
        <v>70.496507114012346</v>
      </c>
      <c r="H484" s="28">
        <f t="shared" si="26"/>
        <v>-215553.16000000015</v>
      </c>
      <c r="J484" s="39"/>
    </row>
    <row r="485" spans="1:10" ht="12.75" customHeight="1" x14ac:dyDescent="0.25">
      <c r="A485" s="22" t="s">
        <v>407</v>
      </c>
      <c r="B485" s="17" t="s">
        <v>187</v>
      </c>
      <c r="C485" s="18">
        <v>15622375.970000001</v>
      </c>
      <c r="D485" s="18">
        <v>23956000</v>
      </c>
      <c r="E485" s="18">
        <v>16763406.689999999</v>
      </c>
      <c r="F485" s="19">
        <f t="shared" si="24"/>
        <v>107.30382319687573</v>
      </c>
      <c r="G485" s="19">
        <f t="shared" si="25"/>
        <v>69.975816872599765</v>
      </c>
      <c r="H485" s="20">
        <f t="shared" si="26"/>
        <v>1141030.7199999988</v>
      </c>
      <c r="J485" s="39"/>
    </row>
    <row r="486" spans="1:10" ht="12.75" customHeight="1" x14ac:dyDescent="0.25">
      <c r="A486" s="24" t="s">
        <v>226</v>
      </c>
      <c r="B486" s="25" t="s">
        <v>4</v>
      </c>
      <c r="C486" s="26">
        <v>15622375.970000001</v>
      </c>
      <c r="D486" s="26">
        <v>23948000</v>
      </c>
      <c r="E486" s="26">
        <v>16763406.689999999</v>
      </c>
      <c r="F486" s="27">
        <f t="shared" si="24"/>
        <v>107.30382319687573</v>
      </c>
      <c r="G486" s="27">
        <f t="shared" si="25"/>
        <v>69.999192792717551</v>
      </c>
      <c r="H486" s="28">
        <f t="shared" si="26"/>
        <v>1141030.7199999988</v>
      </c>
      <c r="J486" s="39"/>
    </row>
    <row r="487" spans="1:10" ht="12.75" customHeight="1" x14ac:dyDescent="0.25">
      <c r="A487" s="24" t="s">
        <v>227</v>
      </c>
      <c r="B487" s="25" t="s">
        <v>5</v>
      </c>
      <c r="C487" s="26"/>
      <c r="D487" s="26">
        <v>8000</v>
      </c>
      <c r="E487" s="26"/>
      <c r="F487" s="27" t="str">
        <f t="shared" ref="F487:F550" si="27">IF(C487=0,"x",E487/C487*100)</f>
        <v>x</v>
      </c>
      <c r="G487" s="27">
        <f t="shared" ref="G487:G550" si="28">IF(D487=0,"x",E487/D487*100)</f>
        <v>0</v>
      </c>
      <c r="H487" s="28">
        <f t="shared" si="26"/>
        <v>0</v>
      </c>
      <c r="J487" s="39"/>
    </row>
    <row r="488" spans="1:10" ht="12.75" customHeight="1" x14ac:dyDescent="0.25">
      <c r="A488" s="22" t="s">
        <v>408</v>
      </c>
      <c r="B488" s="17" t="s">
        <v>188</v>
      </c>
      <c r="C488" s="18">
        <v>34378664.850000001</v>
      </c>
      <c r="D488" s="18">
        <v>61898000</v>
      </c>
      <c r="E488" s="18">
        <v>44446129.520000003</v>
      </c>
      <c r="F488" s="19">
        <f t="shared" si="27"/>
        <v>129.28404786493621</v>
      </c>
      <c r="G488" s="19">
        <f t="shared" si="28"/>
        <v>71.805437203140656</v>
      </c>
      <c r="H488" s="20">
        <f t="shared" ref="H488:H551" si="29">+E488-C488</f>
        <v>10067464.670000002</v>
      </c>
      <c r="J488" s="39"/>
    </row>
    <row r="489" spans="1:10" ht="12.75" customHeight="1" x14ac:dyDescent="0.25">
      <c r="A489" s="24" t="s">
        <v>226</v>
      </c>
      <c r="B489" s="25" t="s">
        <v>4</v>
      </c>
      <c r="C489" s="26">
        <v>34378664.850000001</v>
      </c>
      <c r="D489" s="26">
        <v>61898000</v>
      </c>
      <c r="E489" s="26">
        <v>44446129.520000003</v>
      </c>
      <c r="F489" s="27">
        <f t="shared" si="27"/>
        <v>129.28404786493621</v>
      </c>
      <c r="G489" s="27">
        <f t="shared" si="28"/>
        <v>71.805437203140656</v>
      </c>
      <c r="H489" s="28">
        <f t="shared" si="29"/>
        <v>10067464.670000002</v>
      </c>
      <c r="J489" s="39"/>
    </row>
    <row r="490" spans="1:10" ht="12.75" customHeight="1" x14ac:dyDescent="0.25">
      <c r="A490" s="22" t="s">
        <v>409</v>
      </c>
      <c r="B490" s="17" t="s">
        <v>189</v>
      </c>
      <c r="C490" s="18">
        <v>566146.13</v>
      </c>
      <c r="D490" s="18">
        <v>1105400</v>
      </c>
      <c r="E490" s="18">
        <v>649440.07999999996</v>
      </c>
      <c r="F490" s="19">
        <f t="shared" si="27"/>
        <v>114.7124471203221</v>
      </c>
      <c r="G490" s="19">
        <f t="shared" si="28"/>
        <v>58.751590374525051</v>
      </c>
      <c r="H490" s="20">
        <f t="shared" si="29"/>
        <v>83293.949999999953</v>
      </c>
      <c r="J490" s="39"/>
    </row>
    <row r="491" spans="1:10" ht="12.75" customHeight="1" x14ac:dyDescent="0.25">
      <c r="A491" s="24" t="s">
        <v>226</v>
      </c>
      <c r="B491" s="25" t="s">
        <v>4</v>
      </c>
      <c r="C491" s="26">
        <v>566146.13</v>
      </c>
      <c r="D491" s="26">
        <v>1105400</v>
      </c>
      <c r="E491" s="26">
        <v>649440.07999999996</v>
      </c>
      <c r="F491" s="27">
        <f t="shared" si="27"/>
        <v>114.7124471203221</v>
      </c>
      <c r="G491" s="27">
        <f t="shared" si="28"/>
        <v>58.751590374525051</v>
      </c>
      <c r="H491" s="28">
        <f t="shared" si="29"/>
        <v>83293.949999999953</v>
      </c>
      <c r="J491" s="39"/>
    </row>
    <row r="492" spans="1:10" ht="12.75" customHeight="1" x14ac:dyDescent="0.25">
      <c r="A492" s="22" t="s">
        <v>410</v>
      </c>
      <c r="B492" s="17" t="s">
        <v>190</v>
      </c>
      <c r="C492" s="18">
        <v>1050344.28</v>
      </c>
      <c r="D492" s="18">
        <v>1984500</v>
      </c>
      <c r="E492" s="18">
        <v>1133950.6000000001</v>
      </c>
      <c r="F492" s="19">
        <f t="shared" si="27"/>
        <v>107.95989673024164</v>
      </c>
      <c r="G492" s="19">
        <f t="shared" si="28"/>
        <v>57.140367850844044</v>
      </c>
      <c r="H492" s="20">
        <f t="shared" si="29"/>
        <v>83606.320000000065</v>
      </c>
      <c r="J492" s="39"/>
    </row>
    <row r="493" spans="1:10" ht="12.75" customHeight="1" x14ac:dyDescent="0.25">
      <c r="A493" s="24" t="s">
        <v>226</v>
      </c>
      <c r="B493" s="25" t="s">
        <v>4</v>
      </c>
      <c r="C493" s="26">
        <v>1050344.28</v>
      </c>
      <c r="D493" s="26">
        <v>1984500</v>
      </c>
      <c r="E493" s="26">
        <v>1133950.6000000001</v>
      </c>
      <c r="F493" s="27">
        <f t="shared" si="27"/>
        <v>107.95989673024164</v>
      </c>
      <c r="G493" s="27">
        <f t="shared" si="28"/>
        <v>57.140367850844044</v>
      </c>
      <c r="H493" s="28">
        <f t="shared" si="29"/>
        <v>83606.320000000065</v>
      </c>
      <c r="J493" s="39"/>
    </row>
    <row r="494" spans="1:10" ht="12.75" customHeight="1" x14ac:dyDescent="0.25">
      <c r="A494" s="22" t="s">
        <v>411</v>
      </c>
      <c r="B494" s="17" t="s">
        <v>191</v>
      </c>
      <c r="C494" s="18">
        <v>14023342.66</v>
      </c>
      <c r="D494" s="18">
        <v>18952800</v>
      </c>
      <c r="E494" s="18">
        <v>13221977.75</v>
      </c>
      <c r="F494" s="19">
        <f t="shared" si="27"/>
        <v>94.285492913998297</v>
      </c>
      <c r="G494" s="19">
        <f t="shared" si="28"/>
        <v>69.762661717529866</v>
      </c>
      <c r="H494" s="20">
        <f t="shared" si="29"/>
        <v>-801364.91000000015</v>
      </c>
      <c r="J494" s="39"/>
    </row>
    <row r="495" spans="1:10" ht="12.75" customHeight="1" x14ac:dyDescent="0.25">
      <c r="A495" s="24" t="s">
        <v>226</v>
      </c>
      <c r="B495" s="25" t="s">
        <v>4</v>
      </c>
      <c r="C495" s="26">
        <v>14023342.66</v>
      </c>
      <c r="D495" s="26">
        <v>18952800</v>
      </c>
      <c r="E495" s="26">
        <v>13221977.75</v>
      </c>
      <c r="F495" s="27">
        <f t="shared" si="27"/>
        <v>94.285492913998297</v>
      </c>
      <c r="G495" s="27">
        <f t="shared" si="28"/>
        <v>69.762661717529866</v>
      </c>
      <c r="H495" s="28">
        <f t="shared" si="29"/>
        <v>-801364.91000000015</v>
      </c>
      <c r="J495" s="39"/>
    </row>
    <row r="496" spans="1:10" ht="12.75" customHeight="1" x14ac:dyDescent="0.25">
      <c r="A496" s="22" t="s">
        <v>412</v>
      </c>
      <c r="B496" s="17" t="s">
        <v>192</v>
      </c>
      <c r="C496" s="18">
        <v>180963343.16</v>
      </c>
      <c r="D496" s="18">
        <v>254713100</v>
      </c>
      <c r="E496" s="18">
        <v>188294752.13</v>
      </c>
      <c r="F496" s="19">
        <f t="shared" si="27"/>
        <v>104.05132268335575</v>
      </c>
      <c r="G496" s="19">
        <f t="shared" si="28"/>
        <v>73.924251296851239</v>
      </c>
      <c r="H496" s="20">
        <f t="shared" si="29"/>
        <v>7331408.9699999988</v>
      </c>
      <c r="J496" s="39"/>
    </row>
    <row r="497" spans="1:10" ht="12.75" customHeight="1" x14ac:dyDescent="0.25">
      <c r="A497" s="24" t="s">
        <v>226</v>
      </c>
      <c r="B497" s="25" t="s">
        <v>4</v>
      </c>
      <c r="C497" s="26">
        <v>180898036.40000001</v>
      </c>
      <c r="D497" s="26">
        <v>254524400</v>
      </c>
      <c r="E497" s="26">
        <v>188251294.65000001</v>
      </c>
      <c r="F497" s="27">
        <f t="shared" si="27"/>
        <v>104.0648634978771</v>
      </c>
      <c r="G497" s="27">
        <f t="shared" si="28"/>
        <v>73.961983467989711</v>
      </c>
      <c r="H497" s="28">
        <f t="shared" si="29"/>
        <v>7353258.25</v>
      </c>
      <c r="J497" s="39"/>
    </row>
    <row r="498" spans="1:10" ht="12.75" customHeight="1" x14ac:dyDescent="0.25">
      <c r="A498" s="24" t="s">
        <v>227</v>
      </c>
      <c r="B498" s="25" t="s">
        <v>5</v>
      </c>
      <c r="C498" s="26">
        <v>65306.76</v>
      </c>
      <c r="D498" s="26">
        <v>188700</v>
      </c>
      <c r="E498" s="26">
        <v>43457.48</v>
      </c>
      <c r="F498" s="27">
        <f t="shared" si="27"/>
        <v>66.543616617942774</v>
      </c>
      <c r="G498" s="27">
        <f t="shared" si="28"/>
        <v>23.029931107578168</v>
      </c>
      <c r="H498" s="28">
        <f t="shared" si="29"/>
        <v>-21849.279999999999</v>
      </c>
      <c r="J498" s="39"/>
    </row>
    <row r="499" spans="1:10" ht="12.75" customHeight="1" x14ac:dyDescent="0.25">
      <c r="A499" s="22" t="s">
        <v>413</v>
      </c>
      <c r="B499" s="17" t="s">
        <v>193</v>
      </c>
      <c r="C499" s="18">
        <v>59606092.049999997</v>
      </c>
      <c r="D499" s="18">
        <v>84516300</v>
      </c>
      <c r="E499" s="18">
        <v>61544376.240000002</v>
      </c>
      <c r="F499" s="19">
        <f t="shared" si="27"/>
        <v>103.25182229422806</v>
      </c>
      <c r="G499" s="19">
        <f t="shared" si="28"/>
        <v>72.819534503995087</v>
      </c>
      <c r="H499" s="20">
        <f t="shared" si="29"/>
        <v>1938284.1900000051</v>
      </c>
      <c r="J499" s="39"/>
    </row>
    <row r="500" spans="1:10" ht="12.75" customHeight="1" x14ac:dyDescent="0.25">
      <c r="A500" s="24" t="s">
        <v>226</v>
      </c>
      <c r="B500" s="25" t="s">
        <v>4</v>
      </c>
      <c r="C500" s="26">
        <v>59581087.25</v>
      </c>
      <c r="D500" s="26">
        <v>84449300</v>
      </c>
      <c r="E500" s="26">
        <v>61502899.100000001</v>
      </c>
      <c r="F500" s="27">
        <f t="shared" si="27"/>
        <v>103.22554008109344</v>
      </c>
      <c r="G500" s="27">
        <f t="shared" si="28"/>
        <v>72.828192892066596</v>
      </c>
      <c r="H500" s="28">
        <f t="shared" si="29"/>
        <v>1921811.8500000015</v>
      </c>
      <c r="J500" s="39"/>
    </row>
    <row r="501" spans="1:10" ht="12.75" customHeight="1" x14ac:dyDescent="0.25">
      <c r="A501" s="24" t="s">
        <v>227</v>
      </c>
      <c r="B501" s="25" t="s">
        <v>5</v>
      </c>
      <c r="C501" s="26">
        <v>25004.799999999999</v>
      </c>
      <c r="D501" s="26">
        <v>67000</v>
      </c>
      <c r="E501" s="26">
        <v>41477.14</v>
      </c>
      <c r="F501" s="27">
        <f t="shared" si="27"/>
        <v>165.87671167135912</v>
      </c>
      <c r="G501" s="27">
        <f t="shared" si="28"/>
        <v>61.906179104477609</v>
      </c>
      <c r="H501" s="28">
        <f t="shared" si="29"/>
        <v>16472.34</v>
      </c>
      <c r="J501" s="39"/>
    </row>
    <row r="502" spans="1:10" ht="12.75" customHeight="1" x14ac:dyDescent="0.25">
      <c r="A502" s="22" t="s">
        <v>414</v>
      </c>
      <c r="B502" s="17" t="s">
        <v>194</v>
      </c>
      <c r="C502" s="18">
        <v>67368102.680000007</v>
      </c>
      <c r="D502" s="18">
        <v>98287000</v>
      </c>
      <c r="E502" s="18">
        <v>70661452.849999994</v>
      </c>
      <c r="F502" s="19">
        <f t="shared" si="27"/>
        <v>104.88858976130511</v>
      </c>
      <c r="G502" s="19">
        <f t="shared" si="28"/>
        <v>71.892979590383248</v>
      </c>
      <c r="H502" s="20">
        <f t="shared" si="29"/>
        <v>3293350.1699999869</v>
      </c>
      <c r="J502" s="39"/>
    </row>
    <row r="503" spans="1:10" ht="12.75" customHeight="1" x14ac:dyDescent="0.25">
      <c r="A503" s="24" t="s">
        <v>226</v>
      </c>
      <c r="B503" s="25" t="s">
        <v>4</v>
      </c>
      <c r="C503" s="26">
        <v>67368102.680000007</v>
      </c>
      <c r="D503" s="26">
        <v>98279000</v>
      </c>
      <c r="E503" s="26">
        <v>70661452.849999994</v>
      </c>
      <c r="F503" s="27">
        <f t="shared" si="27"/>
        <v>104.88858976130511</v>
      </c>
      <c r="G503" s="27">
        <f t="shared" si="28"/>
        <v>71.898831744319736</v>
      </c>
      <c r="H503" s="28">
        <f t="shared" si="29"/>
        <v>3293350.1699999869</v>
      </c>
      <c r="J503" s="39"/>
    </row>
    <row r="504" spans="1:10" ht="12.75" customHeight="1" x14ac:dyDescent="0.25">
      <c r="A504" s="24" t="s">
        <v>227</v>
      </c>
      <c r="B504" s="25" t="s">
        <v>5</v>
      </c>
      <c r="C504" s="26"/>
      <c r="D504" s="26">
        <v>8000</v>
      </c>
      <c r="E504" s="26"/>
      <c r="F504" s="27" t="str">
        <f t="shared" si="27"/>
        <v>x</v>
      </c>
      <c r="G504" s="27">
        <f t="shared" si="28"/>
        <v>0</v>
      </c>
      <c r="H504" s="28">
        <f t="shared" si="29"/>
        <v>0</v>
      </c>
      <c r="J504" s="39"/>
    </row>
    <row r="505" spans="1:10" ht="12.75" customHeight="1" x14ac:dyDescent="0.25">
      <c r="A505" s="22" t="s">
        <v>415</v>
      </c>
      <c r="B505" s="17" t="s">
        <v>195</v>
      </c>
      <c r="C505" s="18">
        <v>446477152.11000001</v>
      </c>
      <c r="D505" s="18">
        <v>630648000</v>
      </c>
      <c r="E505" s="18">
        <v>463174185.67000002</v>
      </c>
      <c r="F505" s="19">
        <f t="shared" si="27"/>
        <v>103.73972855746183</v>
      </c>
      <c r="G505" s="19">
        <f t="shared" si="28"/>
        <v>73.444169436833235</v>
      </c>
      <c r="H505" s="20">
        <f t="shared" si="29"/>
        <v>16697033.560000002</v>
      </c>
      <c r="J505" s="39"/>
    </row>
    <row r="506" spans="1:10" ht="12.75" customHeight="1" x14ac:dyDescent="0.25">
      <c r="A506" s="24" t="s">
        <v>226</v>
      </c>
      <c r="B506" s="25" t="s">
        <v>4</v>
      </c>
      <c r="C506" s="26">
        <v>446319583.33999997</v>
      </c>
      <c r="D506" s="26">
        <v>630203500</v>
      </c>
      <c r="E506" s="26">
        <v>462844791.35000002</v>
      </c>
      <c r="F506" s="27">
        <f t="shared" si="27"/>
        <v>103.7025505101826</v>
      </c>
      <c r="G506" s="27">
        <f t="shared" si="28"/>
        <v>73.443703716339243</v>
      </c>
      <c r="H506" s="28">
        <f t="shared" si="29"/>
        <v>16525208.01000005</v>
      </c>
      <c r="J506" s="39"/>
    </row>
    <row r="507" spans="1:10" ht="12.75" customHeight="1" x14ac:dyDescent="0.25">
      <c r="A507" s="24" t="s">
        <v>227</v>
      </c>
      <c r="B507" s="25" t="s">
        <v>5</v>
      </c>
      <c r="C507" s="26">
        <v>157568.76999999999</v>
      </c>
      <c r="D507" s="26">
        <v>444500</v>
      </c>
      <c r="E507" s="26">
        <v>329394.32</v>
      </c>
      <c r="F507" s="27">
        <f t="shared" si="27"/>
        <v>209.04797314848622</v>
      </c>
      <c r="G507" s="27">
        <f t="shared" si="28"/>
        <v>74.104458942632164</v>
      </c>
      <c r="H507" s="28">
        <f t="shared" si="29"/>
        <v>171825.55000000002</v>
      </c>
      <c r="J507" s="39"/>
    </row>
    <row r="508" spans="1:10" ht="12.75" customHeight="1" x14ac:dyDescent="0.25">
      <c r="A508" s="22" t="s">
        <v>416</v>
      </c>
      <c r="B508" s="17" t="s">
        <v>196</v>
      </c>
      <c r="C508" s="18">
        <v>123870753.91</v>
      </c>
      <c r="D508" s="18">
        <v>176717000</v>
      </c>
      <c r="E508" s="18">
        <v>128200835.14</v>
      </c>
      <c r="F508" s="19">
        <f t="shared" si="27"/>
        <v>103.49564452731602</v>
      </c>
      <c r="G508" s="19">
        <f t="shared" si="28"/>
        <v>72.545841735656452</v>
      </c>
      <c r="H508" s="20">
        <f t="shared" si="29"/>
        <v>4330081.2300000042</v>
      </c>
      <c r="J508" s="39"/>
    </row>
    <row r="509" spans="1:10" ht="12.75" customHeight="1" x14ac:dyDescent="0.25">
      <c r="A509" s="24" t="s">
        <v>226</v>
      </c>
      <c r="B509" s="25" t="s">
        <v>4</v>
      </c>
      <c r="C509" s="26">
        <v>123861225.42</v>
      </c>
      <c r="D509" s="26">
        <v>176692500</v>
      </c>
      <c r="E509" s="26">
        <v>128181766.64</v>
      </c>
      <c r="F509" s="27">
        <f t="shared" si="27"/>
        <v>103.48821126656023</v>
      </c>
      <c r="G509" s="27">
        <f t="shared" si="28"/>
        <v>72.545108954822652</v>
      </c>
      <c r="H509" s="28">
        <f t="shared" si="29"/>
        <v>4320541.2199999988</v>
      </c>
      <c r="J509" s="39"/>
    </row>
    <row r="510" spans="1:10" ht="12.75" customHeight="1" x14ac:dyDescent="0.25">
      <c r="A510" s="24" t="s">
        <v>227</v>
      </c>
      <c r="B510" s="25" t="s">
        <v>5</v>
      </c>
      <c r="C510" s="26">
        <v>9528.49</v>
      </c>
      <c r="D510" s="26">
        <v>24500</v>
      </c>
      <c r="E510" s="26">
        <v>19068.5</v>
      </c>
      <c r="F510" s="27">
        <f t="shared" si="27"/>
        <v>200.12090058340829</v>
      </c>
      <c r="G510" s="27">
        <f t="shared" si="28"/>
        <v>77.830612244897964</v>
      </c>
      <c r="H510" s="28">
        <f t="shared" si="29"/>
        <v>9540.01</v>
      </c>
      <c r="J510" s="39"/>
    </row>
    <row r="511" spans="1:10" ht="12.75" customHeight="1" x14ac:dyDescent="0.25">
      <c r="A511" s="22" t="s">
        <v>417</v>
      </c>
      <c r="B511" s="17" t="s">
        <v>197</v>
      </c>
      <c r="C511" s="18">
        <v>126969270.67</v>
      </c>
      <c r="D511" s="18">
        <v>176489350</v>
      </c>
      <c r="E511" s="18">
        <v>130248716.2</v>
      </c>
      <c r="F511" s="19">
        <f t="shared" si="27"/>
        <v>102.58286553328597</v>
      </c>
      <c r="G511" s="19">
        <f t="shared" si="28"/>
        <v>73.799759702214331</v>
      </c>
      <c r="H511" s="20">
        <f t="shared" si="29"/>
        <v>3279445.5300000012</v>
      </c>
      <c r="J511" s="39"/>
    </row>
    <row r="512" spans="1:10" ht="12.75" customHeight="1" x14ac:dyDescent="0.25">
      <c r="A512" s="24" t="s">
        <v>226</v>
      </c>
      <c r="B512" s="25" t="s">
        <v>4</v>
      </c>
      <c r="C512" s="26">
        <v>126961458.17</v>
      </c>
      <c r="D512" s="26">
        <v>176472850</v>
      </c>
      <c r="E512" s="26">
        <v>130247228.2</v>
      </c>
      <c r="F512" s="27">
        <f t="shared" si="27"/>
        <v>102.58800590144483</v>
      </c>
      <c r="G512" s="27">
        <f t="shared" si="28"/>
        <v>73.805816702115933</v>
      </c>
      <c r="H512" s="28">
        <f t="shared" si="29"/>
        <v>3285770.0300000012</v>
      </c>
      <c r="J512" s="39"/>
    </row>
    <row r="513" spans="1:10" ht="12.75" customHeight="1" x14ac:dyDescent="0.25">
      <c r="A513" s="24" t="s">
        <v>227</v>
      </c>
      <c r="B513" s="25" t="s">
        <v>5</v>
      </c>
      <c r="C513" s="26">
        <v>7812.5</v>
      </c>
      <c r="D513" s="26">
        <v>16500</v>
      </c>
      <c r="E513" s="26">
        <v>1488</v>
      </c>
      <c r="F513" s="27">
        <f t="shared" si="27"/>
        <v>19.046399999999998</v>
      </c>
      <c r="G513" s="27">
        <f t="shared" si="28"/>
        <v>9.0181818181818176</v>
      </c>
      <c r="H513" s="28">
        <f t="shared" si="29"/>
        <v>-6324.5</v>
      </c>
      <c r="J513" s="39"/>
    </row>
    <row r="514" spans="1:10" ht="12.75" customHeight="1" x14ac:dyDescent="0.25">
      <c r="A514" s="22" t="s">
        <v>418</v>
      </c>
      <c r="B514" s="17" t="s">
        <v>198</v>
      </c>
      <c r="C514" s="18">
        <v>18375021.43</v>
      </c>
      <c r="D514" s="18">
        <v>25375800</v>
      </c>
      <c r="E514" s="18">
        <v>16680974.199999999</v>
      </c>
      <c r="F514" s="19">
        <f t="shared" si="27"/>
        <v>90.780706099018687</v>
      </c>
      <c r="G514" s="19">
        <f t="shared" si="28"/>
        <v>65.735756902245441</v>
      </c>
      <c r="H514" s="20">
        <f t="shared" si="29"/>
        <v>-1694047.2300000004</v>
      </c>
      <c r="J514" s="39"/>
    </row>
    <row r="515" spans="1:10" ht="12.75" customHeight="1" x14ac:dyDescent="0.25">
      <c r="A515" s="24" t="s">
        <v>226</v>
      </c>
      <c r="B515" s="25" t="s">
        <v>4</v>
      </c>
      <c r="C515" s="26">
        <v>18375021.43</v>
      </c>
      <c r="D515" s="26">
        <v>25375800</v>
      </c>
      <c r="E515" s="26">
        <v>16680974.199999999</v>
      </c>
      <c r="F515" s="27">
        <f t="shared" si="27"/>
        <v>90.780706099018687</v>
      </c>
      <c r="G515" s="27">
        <f t="shared" si="28"/>
        <v>65.735756902245441</v>
      </c>
      <c r="H515" s="28">
        <f t="shared" si="29"/>
        <v>-1694047.2300000004</v>
      </c>
      <c r="J515" s="39"/>
    </row>
    <row r="516" spans="1:10" ht="12.75" customHeight="1" x14ac:dyDescent="0.25">
      <c r="A516" s="16" t="s">
        <v>419</v>
      </c>
      <c r="B516" s="17" t="s">
        <v>199</v>
      </c>
      <c r="C516" s="30">
        <v>8233563.3899999997</v>
      </c>
      <c r="D516" s="30">
        <v>12088936</v>
      </c>
      <c r="E516" s="30">
        <v>8646967.1899999995</v>
      </c>
      <c r="F516" s="19">
        <f t="shared" si="27"/>
        <v>105.02095848927446</v>
      </c>
      <c r="G516" s="19">
        <f t="shared" si="28"/>
        <v>71.527942492209405</v>
      </c>
      <c r="H516" s="31">
        <f t="shared" si="29"/>
        <v>413403.79999999981</v>
      </c>
      <c r="J516" s="39"/>
    </row>
    <row r="517" spans="1:10" ht="12.75" customHeight="1" x14ac:dyDescent="0.25">
      <c r="A517" s="22" t="s">
        <v>420</v>
      </c>
      <c r="B517" s="17" t="s">
        <v>200</v>
      </c>
      <c r="C517" s="18">
        <v>8233563.3899999997</v>
      </c>
      <c r="D517" s="18">
        <v>12088936</v>
      </c>
      <c r="E517" s="18">
        <v>8646967.1899999995</v>
      </c>
      <c r="F517" s="19">
        <f t="shared" si="27"/>
        <v>105.02095848927446</v>
      </c>
      <c r="G517" s="19">
        <f t="shared" si="28"/>
        <v>71.527942492209405</v>
      </c>
      <c r="H517" s="20">
        <f t="shared" si="29"/>
        <v>413403.79999999981</v>
      </c>
      <c r="J517" s="39"/>
    </row>
    <row r="518" spans="1:10" ht="12.75" customHeight="1" x14ac:dyDescent="0.25">
      <c r="A518" s="24" t="s">
        <v>226</v>
      </c>
      <c r="B518" s="25" t="s">
        <v>4</v>
      </c>
      <c r="C518" s="26">
        <v>7972781.5499999998</v>
      </c>
      <c r="D518" s="26">
        <v>12033636</v>
      </c>
      <c r="E518" s="26">
        <v>8608983.3100000005</v>
      </c>
      <c r="F518" s="27">
        <f t="shared" si="27"/>
        <v>107.97967128548758</v>
      </c>
      <c r="G518" s="27">
        <f t="shared" si="28"/>
        <v>71.540998165475514</v>
      </c>
      <c r="H518" s="28">
        <f t="shared" si="29"/>
        <v>636201.76000000071</v>
      </c>
      <c r="J518" s="39"/>
    </row>
    <row r="519" spans="1:10" ht="12.75" customHeight="1" x14ac:dyDescent="0.25">
      <c r="A519" s="24" t="s">
        <v>227</v>
      </c>
      <c r="B519" s="25" t="s">
        <v>5</v>
      </c>
      <c r="C519" s="26">
        <v>260781.84</v>
      </c>
      <c r="D519" s="26">
        <v>55300</v>
      </c>
      <c r="E519" s="26">
        <v>37983.879999999997</v>
      </c>
      <c r="F519" s="27">
        <f t="shared" si="27"/>
        <v>14.565385381129298</v>
      </c>
      <c r="G519" s="27">
        <f t="shared" si="28"/>
        <v>68.686943942133809</v>
      </c>
      <c r="H519" s="28">
        <f t="shared" si="29"/>
        <v>-222797.96</v>
      </c>
      <c r="J519" s="39"/>
    </row>
    <row r="520" spans="1:10" ht="12.75" customHeight="1" x14ac:dyDescent="0.25">
      <c r="A520" s="16" t="s">
        <v>421</v>
      </c>
      <c r="B520" s="17" t="s">
        <v>201</v>
      </c>
      <c r="C520" s="30">
        <v>3376221.85</v>
      </c>
      <c r="D520" s="30">
        <v>5502349</v>
      </c>
      <c r="E520" s="30">
        <v>3566091.83</v>
      </c>
      <c r="F520" s="19">
        <f t="shared" si="27"/>
        <v>105.62374122423263</v>
      </c>
      <c r="G520" s="19">
        <f t="shared" si="28"/>
        <v>64.810353359992263</v>
      </c>
      <c r="H520" s="31">
        <f t="shared" si="29"/>
        <v>189869.97999999998</v>
      </c>
      <c r="J520" s="39"/>
    </row>
    <row r="521" spans="1:10" ht="12.75" customHeight="1" x14ac:dyDescent="0.25">
      <c r="A521" s="22" t="s">
        <v>422</v>
      </c>
      <c r="B521" s="17" t="s">
        <v>202</v>
      </c>
      <c r="C521" s="18">
        <v>3376221.85</v>
      </c>
      <c r="D521" s="18">
        <v>5502349</v>
      </c>
      <c r="E521" s="18">
        <v>3566091.83</v>
      </c>
      <c r="F521" s="19">
        <f t="shared" si="27"/>
        <v>105.62374122423263</v>
      </c>
      <c r="G521" s="19">
        <f t="shared" si="28"/>
        <v>64.810353359992263</v>
      </c>
      <c r="H521" s="20">
        <f t="shared" si="29"/>
        <v>189869.97999999998</v>
      </c>
      <c r="J521" s="39"/>
    </row>
    <row r="522" spans="1:10" ht="12.75" customHeight="1" x14ac:dyDescent="0.25">
      <c r="A522" s="24" t="s">
        <v>226</v>
      </c>
      <c r="B522" s="25" t="s">
        <v>4</v>
      </c>
      <c r="C522" s="26">
        <v>3376221.85</v>
      </c>
      <c r="D522" s="26">
        <v>5409949</v>
      </c>
      <c r="E522" s="26">
        <v>3519454.1</v>
      </c>
      <c r="F522" s="27">
        <f t="shared" si="27"/>
        <v>104.24238265029888</v>
      </c>
      <c r="G522" s="27">
        <f t="shared" si="28"/>
        <v>65.055217710924822</v>
      </c>
      <c r="H522" s="28">
        <f t="shared" si="29"/>
        <v>143232.25</v>
      </c>
      <c r="J522" s="39"/>
    </row>
    <row r="523" spans="1:10" ht="12.75" customHeight="1" x14ac:dyDescent="0.25">
      <c r="A523" s="24" t="s">
        <v>227</v>
      </c>
      <c r="B523" s="25" t="s">
        <v>5</v>
      </c>
      <c r="C523" s="26"/>
      <c r="D523" s="26">
        <v>92400</v>
      </c>
      <c r="E523" s="26">
        <v>46637.73</v>
      </c>
      <c r="F523" s="27" t="str">
        <f t="shared" si="27"/>
        <v>x</v>
      </c>
      <c r="G523" s="27">
        <f t="shared" si="28"/>
        <v>50.473733766233778</v>
      </c>
      <c r="H523" s="28">
        <f t="shared" si="29"/>
        <v>46637.73</v>
      </c>
      <c r="J523" s="39"/>
    </row>
    <row r="524" spans="1:10" ht="12.75" customHeight="1" x14ac:dyDescent="0.25">
      <c r="A524" s="16" t="s">
        <v>423</v>
      </c>
      <c r="B524" s="17" t="s">
        <v>203</v>
      </c>
      <c r="C524" s="30">
        <v>3094958.14</v>
      </c>
      <c r="D524" s="30">
        <v>3129367</v>
      </c>
      <c r="E524" s="30">
        <v>2445235.7200000002</v>
      </c>
      <c r="F524" s="19">
        <f t="shared" si="27"/>
        <v>79.007069220005675</v>
      </c>
      <c r="G524" s="19">
        <f t="shared" si="28"/>
        <v>78.138349385035383</v>
      </c>
      <c r="H524" s="31">
        <f t="shared" si="29"/>
        <v>-649722.41999999993</v>
      </c>
      <c r="J524" s="39"/>
    </row>
    <row r="525" spans="1:10" ht="12.75" customHeight="1" x14ac:dyDescent="0.25">
      <c r="A525" s="22" t="s">
        <v>424</v>
      </c>
      <c r="B525" s="17" t="s">
        <v>204</v>
      </c>
      <c r="C525" s="18">
        <v>3094958.14</v>
      </c>
      <c r="D525" s="18">
        <v>3129367</v>
      </c>
      <c r="E525" s="18">
        <v>2445235.7200000002</v>
      </c>
      <c r="F525" s="19">
        <f t="shared" si="27"/>
        <v>79.007069220005675</v>
      </c>
      <c r="G525" s="19">
        <f t="shared" si="28"/>
        <v>78.138349385035383</v>
      </c>
      <c r="H525" s="20">
        <f t="shared" si="29"/>
        <v>-649722.41999999993</v>
      </c>
      <c r="J525" s="39"/>
    </row>
    <row r="526" spans="1:10" ht="12.75" customHeight="1" x14ac:dyDescent="0.25">
      <c r="A526" s="24" t="s">
        <v>226</v>
      </c>
      <c r="B526" s="25" t="s">
        <v>4</v>
      </c>
      <c r="C526" s="26">
        <v>3054717.99</v>
      </c>
      <c r="D526" s="26">
        <v>3061367</v>
      </c>
      <c r="E526" s="26">
        <v>2440155.7200000002</v>
      </c>
      <c r="F526" s="27">
        <f t="shared" si="27"/>
        <v>79.881538262718649</v>
      </c>
      <c r="G526" s="27">
        <f t="shared" si="28"/>
        <v>79.7080428449121</v>
      </c>
      <c r="H526" s="28">
        <f t="shared" si="29"/>
        <v>-614562.27</v>
      </c>
      <c r="J526" s="39"/>
    </row>
    <row r="527" spans="1:10" ht="12.75" customHeight="1" x14ac:dyDescent="0.25">
      <c r="A527" s="24" t="s">
        <v>227</v>
      </c>
      <c r="B527" s="25" t="s">
        <v>5</v>
      </c>
      <c r="C527" s="26">
        <v>40240.15</v>
      </c>
      <c r="D527" s="26">
        <v>68000</v>
      </c>
      <c r="E527" s="26">
        <v>5080</v>
      </c>
      <c r="F527" s="27">
        <f t="shared" si="27"/>
        <v>12.624207414733791</v>
      </c>
      <c r="G527" s="27">
        <f t="shared" si="28"/>
        <v>7.4705882352941178</v>
      </c>
      <c r="H527" s="28">
        <f t="shared" si="29"/>
        <v>-35160.15</v>
      </c>
      <c r="J527" s="39"/>
    </row>
    <row r="528" spans="1:10" ht="12.75" customHeight="1" x14ac:dyDescent="0.25">
      <c r="A528" s="16" t="s">
        <v>425</v>
      </c>
      <c r="B528" s="17" t="s">
        <v>205</v>
      </c>
      <c r="C528" s="30">
        <v>2537658.4900000002</v>
      </c>
      <c r="D528" s="30">
        <v>4183682</v>
      </c>
      <c r="E528" s="30">
        <v>2455542.77</v>
      </c>
      <c r="F528" s="19">
        <f t="shared" si="27"/>
        <v>96.764114622846662</v>
      </c>
      <c r="G528" s="19">
        <f t="shared" si="28"/>
        <v>58.693341654552135</v>
      </c>
      <c r="H528" s="31">
        <f t="shared" si="29"/>
        <v>-82115.720000000205</v>
      </c>
      <c r="J528" s="39"/>
    </row>
    <row r="529" spans="1:10" ht="12.75" customHeight="1" x14ac:dyDescent="0.25">
      <c r="A529" s="22" t="s">
        <v>426</v>
      </c>
      <c r="B529" s="17" t="s">
        <v>206</v>
      </c>
      <c r="C529" s="18">
        <v>2537658.4900000002</v>
      </c>
      <c r="D529" s="18">
        <v>4183682</v>
      </c>
      <c r="E529" s="18">
        <v>2455542.77</v>
      </c>
      <c r="F529" s="19">
        <f t="shared" si="27"/>
        <v>96.764114622846662</v>
      </c>
      <c r="G529" s="19">
        <f t="shared" si="28"/>
        <v>58.693341654552135</v>
      </c>
      <c r="H529" s="20">
        <f t="shared" si="29"/>
        <v>-82115.720000000205</v>
      </c>
      <c r="J529" s="39"/>
    </row>
    <row r="530" spans="1:10" ht="12.75" customHeight="1" x14ac:dyDescent="0.25">
      <c r="A530" s="24" t="s">
        <v>226</v>
      </c>
      <c r="B530" s="25" t="s">
        <v>4</v>
      </c>
      <c r="C530" s="26">
        <v>2505209.4700000002</v>
      </c>
      <c r="D530" s="26">
        <v>4037182</v>
      </c>
      <c r="E530" s="26">
        <v>2447765.52</v>
      </c>
      <c r="F530" s="27">
        <f t="shared" si="27"/>
        <v>97.707020084033118</v>
      </c>
      <c r="G530" s="27">
        <f t="shared" si="28"/>
        <v>60.630546752660642</v>
      </c>
      <c r="H530" s="28">
        <f t="shared" si="29"/>
        <v>-57443.950000000186</v>
      </c>
      <c r="J530" s="39"/>
    </row>
    <row r="531" spans="1:10" ht="12.75" customHeight="1" x14ac:dyDescent="0.25">
      <c r="A531" s="24" t="s">
        <v>227</v>
      </c>
      <c r="B531" s="25" t="s">
        <v>5</v>
      </c>
      <c r="C531" s="26">
        <v>32449.02</v>
      </c>
      <c r="D531" s="26">
        <v>146500</v>
      </c>
      <c r="E531" s="26">
        <v>7777.25</v>
      </c>
      <c r="F531" s="27">
        <f t="shared" si="27"/>
        <v>23.967595939723292</v>
      </c>
      <c r="G531" s="27">
        <f t="shared" si="28"/>
        <v>5.3087030716723547</v>
      </c>
      <c r="H531" s="28">
        <f t="shared" si="29"/>
        <v>-24671.77</v>
      </c>
      <c r="J531" s="39"/>
    </row>
    <row r="532" spans="1:10" ht="12.75" customHeight="1" x14ac:dyDescent="0.25">
      <c r="A532" s="16" t="s">
        <v>427</v>
      </c>
      <c r="B532" s="17" t="s">
        <v>207</v>
      </c>
      <c r="C532" s="30">
        <v>59735853.960000001</v>
      </c>
      <c r="D532" s="30">
        <v>108696102</v>
      </c>
      <c r="E532" s="30">
        <v>69045829.129999995</v>
      </c>
      <c r="F532" s="19">
        <f t="shared" si="27"/>
        <v>115.58523826617444</v>
      </c>
      <c r="G532" s="19">
        <f t="shared" si="28"/>
        <v>63.521899920569368</v>
      </c>
      <c r="H532" s="31">
        <f t="shared" si="29"/>
        <v>9309975.1699999943</v>
      </c>
      <c r="J532" s="39"/>
    </row>
    <row r="533" spans="1:10" ht="12.75" customHeight="1" x14ac:dyDescent="0.25">
      <c r="A533" s="22" t="s">
        <v>428</v>
      </c>
      <c r="B533" s="17" t="s">
        <v>208</v>
      </c>
      <c r="C533" s="18">
        <v>59735853.960000001</v>
      </c>
      <c r="D533" s="18">
        <v>108696102</v>
      </c>
      <c r="E533" s="18">
        <v>69045829.129999995</v>
      </c>
      <c r="F533" s="19">
        <f t="shared" si="27"/>
        <v>115.58523826617444</v>
      </c>
      <c r="G533" s="19">
        <f t="shared" si="28"/>
        <v>63.521899920569368</v>
      </c>
      <c r="H533" s="20">
        <f t="shared" si="29"/>
        <v>9309975.1699999943</v>
      </c>
      <c r="J533" s="39"/>
    </row>
    <row r="534" spans="1:10" ht="12.75" customHeight="1" x14ac:dyDescent="0.25">
      <c r="A534" s="24" t="s">
        <v>226</v>
      </c>
      <c r="B534" s="25" t="s">
        <v>4</v>
      </c>
      <c r="C534" s="26">
        <v>58929118.100000001</v>
      </c>
      <c r="D534" s="26">
        <v>99548849</v>
      </c>
      <c r="E534" s="26">
        <v>68055573.099999994</v>
      </c>
      <c r="F534" s="27">
        <f t="shared" si="27"/>
        <v>115.4871739035918</v>
      </c>
      <c r="G534" s="27">
        <f t="shared" si="28"/>
        <v>68.363997960438496</v>
      </c>
      <c r="H534" s="28">
        <f t="shared" si="29"/>
        <v>9126454.9999999925</v>
      </c>
      <c r="J534" s="39"/>
    </row>
    <row r="535" spans="1:10" ht="12.75" customHeight="1" x14ac:dyDescent="0.25">
      <c r="A535" s="24" t="s">
        <v>227</v>
      </c>
      <c r="B535" s="25" t="s">
        <v>5</v>
      </c>
      <c r="C535" s="26">
        <v>806735.86</v>
      </c>
      <c r="D535" s="26">
        <v>9147253</v>
      </c>
      <c r="E535" s="26">
        <v>990256.03</v>
      </c>
      <c r="F535" s="27">
        <f t="shared" si="27"/>
        <v>122.74848300409009</v>
      </c>
      <c r="G535" s="27">
        <f t="shared" si="28"/>
        <v>10.8257203556084</v>
      </c>
      <c r="H535" s="28">
        <f t="shared" si="29"/>
        <v>183520.17000000004</v>
      </c>
      <c r="J535" s="39"/>
    </row>
    <row r="536" spans="1:10" ht="12.75" customHeight="1" x14ac:dyDescent="0.25">
      <c r="A536" s="16" t="s">
        <v>429</v>
      </c>
      <c r="B536" s="17" t="s">
        <v>209</v>
      </c>
      <c r="C536" s="30">
        <v>39778686.950000003</v>
      </c>
      <c r="D536" s="30">
        <v>61393500</v>
      </c>
      <c r="E536" s="30">
        <v>41734264.799999997</v>
      </c>
      <c r="F536" s="19">
        <f t="shared" si="27"/>
        <v>104.91614479999822</v>
      </c>
      <c r="G536" s="19">
        <f t="shared" si="28"/>
        <v>67.978311710523101</v>
      </c>
      <c r="H536" s="31">
        <f t="shared" si="29"/>
        <v>1955577.849999994</v>
      </c>
      <c r="J536" s="39"/>
    </row>
    <row r="537" spans="1:10" ht="12.75" customHeight="1" x14ac:dyDescent="0.25">
      <c r="A537" s="22" t="s">
        <v>430</v>
      </c>
      <c r="B537" s="17" t="s">
        <v>210</v>
      </c>
      <c r="C537" s="18">
        <v>39778686.950000003</v>
      </c>
      <c r="D537" s="18">
        <v>61393500</v>
      </c>
      <c r="E537" s="18">
        <v>41734264.799999997</v>
      </c>
      <c r="F537" s="19">
        <f t="shared" si="27"/>
        <v>104.91614479999822</v>
      </c>
      <c r="G537" s="19">
        <f t="shared" si="28"/>
        <v>67.978311710523101</v>
      </c>
      <c r="H537" s="20">
        <f t="shared" si="29"/>
        <v>1955577.849999994</v>
      </c>
      <c r="J537" s="39"/>
    </row>
    <row r="538" spans="1:10" ht="12.75" customHeight="1" x14ac:dyDescent="0.25">
      <c r="A538" s="24" t="s">
        <v>226</v>
      </c>
      <c r="B538" s="25" t="s">
        <v>4</v>
      </c>
      <c r="C538" s="26">
        <v>39676479.420000002</v>
      </c>
      <c r="D538" s="26">
        <v>60123500</v>
      </c>
      <c r="E538" s="26">
        <v>41641545.310000002</v>
      </c>
      <c r="F538" s="27">
        <f t="shared" si="27"/>
        <v>104.95272241571276</v>
      </c>
      <c r="G538" s="27">
        <f t="shared" si="28"/>
        <v>69.260015318469499</v>
      </c>
      <c r="H538" s="28">
        <f t="shared" si="29"/>
        <v>1965065.8900000006</v>
      </c>
      <c r="J538" s="39"/>
    </row>
    <row r="539" spans="1:10" ht="12.75" customHeight="1" x14ac:dyDescent="0.25">
      <c r="A539" s="24" t="s">
        <v>227</v>
      </c>
      <c r="B539" s="25" t="s">
        <v>5</v>
      </c>
      <c r="C539" s="26">
        <v>102207.53</v>
      </c>
      <c r="D539" s="26">
        <v>1270000</v>
      </c>
      <c r="E539" s="26">
        <v>92719.49</v>
      </c>
      <c r="F539" s="27">
        <f t="shared" si="27"/>
        <v>90.716887493514434</v>
      </c>
      <c r="G539" s="27">
        <f t="shared" si="28"/>
        <v>7.3007472440944881</v>
      </c>
      <c r="H539" s="28">
        <f t="shared" si="29"/>
        <v>-9488.0399999999936</v>
      </c>
      <c r="J539" s="39"/>
    </row>
    <row r="540" spans="1:10" ht="12.75" customHeight="1" x14ac:dyDescent="0.25">
      <c r="A540" s="16" t="s">
        <v>431</v>
      </c>
      <c r="B540" s="17" t="s">
        <v>211</v>
      </c>
      <c r="C540" s="30">
        <v>6645838.0700000003</v>
      </c>
      <c r="D540" s="30">
        <v>10278853</v>
      </c>
      <c r="E540" s="30">
        <v>6918939.1299999999</v>
      </c>
      <c r="F540" s="19">
        <f t="shared" si="27"/>
        <v>104.10935471378404</v>
      </c>
      <c r="G540" s="19">
        <f t="shared" si="28"/>
        <v>67.312365786338219</v>
      </c>
      <c r="H540" s="31">
        <f t="shared" si="29"/>
        <v>273101.05999999959</v>
      </c>
      <c r="J540" s="39"/>
    </row>
    <row r="541" spans="1:10" ht="12.75" customHeight="1" x14ac:dyDescent="0.25">
      <c r="A541" s="22" t="s">
        <v>432</v>
      </c>
      <c r="B541" s="17" t="s">
        <v>212</v>
      </c>
      <c r="C541" s="18">
        <v>6645838.0700000003</v>
      </c>
      <c r="D541" s="18">
        <v>10278853</v>
      </c>
      <c r="E541" s="18">
        <v>6918939.1299999999</v>
      </c>
      <c r="F541" s="19">
        <f t="shared" si="27"/>
        <v>104.10935471378404</v>
      </c>
      <c r="G541" s="19">
        <f t="shared" si="28"/>
        <v>67.312365786338219</v>
      </c>
      <c r="H541" s="20">
        <f t="shared" si="29"/>
        <v>273101.05999999959</v>
      </c>
      <c r="J541" s="39"/>
    </row>
    <row r="542" spans="1:10" ht="12.75" customHeight="1" x14ac:dyDescent="0.25">
      <c r="A542" s="24" t="s">
        <v>226</v>
      </c>
      <c r="B542" s="25" t="s">
        <v>4</v>
      </c>
      <c r="C542" s="26">
        <v>6549311.3200000003</v>
      </c>
      <c r="D542" s="26">
        <v>9858853</v>
      </c>
      <c r="E542" s="26">
        <v>6873457.8799999999</v>
      </c>
      <c r="F542" s="27">
        <f t="shared" si="27"/>
        <v>104.94932282437293</v>
      </c>
      <c r="G542" s="27">
        <f t="shared" si="28"/>
        <v>69.718636437727582</v>
      </c>
      <c r="H542" s="28">
        <f t="shared" si="29"/>
        <v>324146.55999999959</v>
      </c>
      <c r="J542" s="39"/>
    </row>
    <row r="543" spans="1:10" ht="12.75" customHeight="1" x14ac:dyDescent="0.25">
      <c r="A543" s="24" t="s">
        <v>227</v>
      </c>
      <c r="B543" s="25" t="s">
        <v>5</v>
      </c>
      <c r="C543" s="26">
        <v>96526.75</v>
      </c>
      <c r="D543" s="26">
        <v>420000</v>
      </c>
      <c r="E543" s="26">
        <v>45481.25</v>
      </c>
      <c r="F543" s="27">
        <f t="shared" si="27"/>
        <v>47.117767872636342</v>
      </c>
      <c r="G543" s="27">
        <f t="shared" si="28"/>
        <v>10.828869047619047</v>
      </c>
      <c r="H543" s="28">
        <f t="shared" si="29"/>
        <v>-51045.5</v>
      </c>
      <c r="J543" s="39"/>
    </row>
    <row r="544" spans="1:10" ht="12.75" customHeight="1" x14ac:dyDescent="0.25">
      <c r="A544" s="16" t="s">
        <v>433</v>
      </c>
      <c r="B544" s="17" t="s">
        <v>213</v>
      </c>
      <c r="C544" s="30">
        <v>16956453.620000001</v>
      </c>
      <c r="D544" s="30">
        <v>25529690</v>
      </c>
      <c r="E544" s="30">
        <v>18263128.890000001</v>
      </c>
      <c r="F544" s="19">
        <f t="shared" si="27"/>
        <v>107.70606460102474</v>
      </c>
      <c r="G544" s="19">
        <f t="shared" si="28"/>
        <v>71.536821990396277</v>
      </c>
      <c r="H544" s="31">
        <f t="shared" si="29"/>
        <v>1306675.2699999996</v>
      </c>
      <c r="J544" s="39"/>
    </row>
    <row r="545" spans="1:10" ht="12.75" customHeight="1" x14ac:dyDescent="0.25">
      <c r="A545" s="16" t="s">
        <v>434</v>
      </c>
      <c r="B545" s="17" t="s">
        <v>214</v>
      </c>
      <c r="C545" s="30">
        <v>14133232.140000001</v>
      </c>
      <c r="D545" s="30">
        <v>27889083</v>
      </c>
      <c r="E545" s="30">
        <v>16746924.789999999</v>
      </c>
      <c r="F545" s="19">
        <f t="shared" si="27"/>
        <v>118.49324078250085</v>
      </c>
      <c r="G545" s="19">
        <f t="shared" si="28"/>
        <v>60.048316360921582</v>
      </c>
      <c r="H545" s="31">
        <f t="shared" si="29"/>
        <v>2613692.6499999985</v>
      </c>
      <c r="J545" s="39"/>
    </row>
    <row r="546" spans="1:10" ht="12.75" customHeight="1" x14ac:dyDescent="0.25">
      <c r="A546" s="16" t="s">
        <v>435</v>
      </c>
      <c r="B546" s="17" t="s">
        <v>215</v>
      </c>
      <c r="C546" s="30">
        <v>8489697.3800000008</v>
      </c>
      <c r="D546" s="30">
        <v>14673597</v>
      </c>
      <c r="E546" s="30">
        <v>9826447.0999999996</v>
      </c>
      <c r="F546" s="19">
        <f t="shared" si="27"/>
        <v>115.74555205170338</v>
      </c>
      <c r="G546" s="19">
        <f t="shared" si="28"/>
        <v>66.966859591414433</v>
      </c>
      <c r="H546" s="31">
        <f t="shared" si="29"/>
        <v>1336749.7199999988</v>
      </c>
      <c r="J546" s="39"/>
    </row>
    <row r="547" spans="1:10" ht="12.75" customHeight="1" x14ac:dyDescent="0.25">
      <c r="A547" s="16" t="s">
        <v>436</v>
      </c>
      <c r="B547" s="17" t="s">
        <v>216</v>
      </c>
      <c r="C547" s="30">
        <v>3982103.45</v>
      </c>
      <c r="D547" s="30">
        <v>6790802</v>
      </c>
      <c r="E547" s="30">
        <v>4860309.3099999996</v>
      </c>
      <c r="F547" s="19">
        <f t="shared" si="27"/>
        <v>122.05381831554374</v>
      </c>
      <c r="G547" s="19">
        <f t="shared" si="28"/>
        <v>71.571948497393961</v>
      </c>
      <c r="H547" s="31">
        <f t="shared" si="29"/>
        <v>878205.8599999994</v>
      </c>
      <c r="J547" s="39"/>
    </row>
    <row r="548" spans="1:10" ht="12.75" customHeight="1" x14ac:dyDescent="0.25">
      <c r="A548" s="22" t="s">
        <v>437</v>
      </c>
      <c r="B548" s="17" t="s">
        <v>217</v>
      </c>
      <c r="C548" s="18">
        <v>3982103.45</v>
      </c>
      <c r="D548" s="18">
        <v>6790802</v>
      </c>
      <c r="E548" s="18">
        <v>4860309.3099999996</v>
      </c>
      <c r="F548" s="19">
        <f t="shared" si="27"/>
        <v>122.05381831554374</v>
      </c>
      <c r="G548" s="19">
        <f t="shared" si="28"/>
        <v>71.571948497393961</v>
      </c>
      <c r="H548" s="20">
        <f t="shared" si="29"/>
        <v>878205.8599999994</v>
      </c>
      <c r="J548" s="39"/>
    </row>
    <row r="549" spans="1:10" ht="12.75" customHeight="1" x14ac:dyDescent="0.25">
      <c r="A549" s="24" t="s">
        <v>226</v>
      </c>
      <c r="B549" s="25" t="s">
        <v>4</v>
      </c>
      <c r="C549" s="26">
        <v>3952601.71</v>
      </c>
      <c r="D549" s="26">
        <v>6460802</v>
      </c>
      <c r="E549" s="26">
        <v>4555322.57</v>
      </c>
      <c r="F549" s="27">
        <f t="shared" si="27"/>
        <v>115.24871222099431</v>
      </c>
      <c r="G549" s="27">
        <f t="shared" si="28"/>
        <v>70.50707590172243</v>
      </c>
      <c r="H549" s="28">
        <f t="shared" si="29"/>
        <v>602720.86000000034</v>
      </c>
      <c r="J549" s="39"/>
    </row>
    <row r="550" spans="1:10" ht="12.75" customHeight="1" x14ac:dyDescent="0.25">
      <c r="A550" s="24" t="s">
        <v>227</v>
      </c>
      <c r="B550" s="25" t="s">
        <v>5</v>
      </c>
      <c r="C550" s="26">
        <v>29501.74</v>
      </c>
      <c r="D550" s="26">
        <v>330000</v>
      </c>
      <c r="E550" s="26">
        <v>304986.74</v>
      </c>
      <c r="F550" s="27">
        <f t="shared" si="27"/>
        <v>1033.7923797037056</v>
      </c>
      <c r="G550" s="27">
        <f t="shared" si="28"/>
        <v>92.42022424242424</v>
      </c>
      <c r="H550" s="28">
        <f t="shared" si="29"/>
        <v>275485</v>
      </c>
      <c r="J550" s="39"/>
    </row>
    <row r="551" spans="1:10" ht="12.75" customHeight="1" x14ac:dyDescent="0.25">
      <c r="A551" s="16" t="s">
        <v>438</v>
      </c>
      <c r="B551" s="17" t="s">
        <v>218</v>
      </c>
      <c r="C551" s="30">
        <v>9028424.0600000005</v>
      </c>
      <c r="D551" s="30">
        <v>12208032</v>
      </c>
      <c r="E551" s="30">
        <v>9301526.4100000001</v>
      </c>
      <c r="F551" s="19">
        <f t="shared" ref="F551:F558" si="30">IF(C551=0,"x",E551/C551*100)</f>
        <v>103.02491717474777</v>
      </c>
      <c r="G551" s="19">
        <f t="shared" ref="G551:G558" si="31">IF(D551=0,"x",E551/D551*100)</f>
        <v>76.191858032482216</v>
      </c>
      <c r="H551" s="31">
        <f t="shared" si="29"/>
        <v>273102.34999999963</v>
      </c>
      <c r="J551" s="39"/>
    </row>
    <row r="552" spans="1:10" ht="12.75" customHeight="1" x14ac:dyDescent="0.25">
      <c r="A552" s="22" t="s">
        <v>439</v>
      </c>
      <c r="B552" s="17" t="s">
        <v>219</v>
      </c>
      <c r="C552" s="18">
        <v>9028424.0600000005</v>
      </c>
      <c r="D552" s="18">
        <v>12208032</v>
      </c>
      <c r="E552" s="18">
        <v>9301526.4100000001</v>
      </c>
      <c r="F552" s="19">
        <f t="shared" si="30"/>
        <v>103.02491717474777</v>
      </c>
      <c r="G552" s="19">
        <f t="shared" si="31"/>
        <v>76.191858032482216</v>
      </c>
      <c r="H552" s="20">
        <f t="shared" ref="H552:H558" si="32">+E552-C552</f>
        <v>273102.34999999963</v>
      </c>
      <c r="J552" s="39"/>
    </row>
    <row r="553" spans="1:10" ht="12.75" customHeight="1" x14ac:dyDescent="0.25">
      <c r="A553" s="24" t="s">
        <v>226</v>
      </c>
      <c r="B553" s="25" t="s">
        <v>4</v>
      </c>
      <c r="C553" s="26">
        <v>8888996.8000000007</v>
      </c>
      <c r="D553" s="26">
        <v>11985032</v>
      </c>
      <c r="E553" s="26">
        <v>9162975.5099999998</v>
      </c>
      <c r="F553" s="27">
        <f t="shared" si="30"/>
        <v>103.08222306931192</v>
      </c>
      <c r="G553" s="27">
        <f t="shared" si="31"/>
        <v>76.453492239319843</v>
      </c>
      <c r="H553" s="28">
        <f t="shared" si="32"/>
        <v>273978.70999999903</v>
      </c>
      <c r="J553" s="39"/>
    </row>
    <row r="554" spans="1:10" ht="12.75" customHeight="1" x14ac:dyDescent="0.25">
      <c r="A554" s="24" t="s">
        <v>227</v>
      </c>
      <c r="B554" s="25" t="s">
        <v>5</v>
      </c>
      <c r="C554" s="26">
        <v>139427.26</v>
      </c>
      <c r="D554" s="26">
        <v>223000</v>
      </c>
      <c r="E554" s="26">
        <v>138550.9</v>
      </c>
      <c r="F554" s="27">
        <f t="shared" si="30"/>
        <v>99.371457202845406</v>
      </c>
      <c r="G554" s="27">
        <f t="shared" si="31"/>
        <v>62.130448430493267</v>
      </c>
      <c r="H554" s="28">
        <f t="shared" si="32"/>
        <v>-876.36000000001513</v>
      </c>
      <c r="J554" s="39"/>
    </row>
    <row r="555" spans="1:10" ht="12.75" customHeight="1" x14ac:dyDescent="0.25">
      <c r="A555" s="16" t="s">
        <v>440</v>
      </c>
      <c r="B555" s="17" t="s">
        <v>220</v>
      </c>
      <c r="C555" s="30">
        <v>2085686.42</v>
      </c>
      <c r="D555" s="30">
        <v>4021000</v>
      </c>
      <c r="E555" s="30">
        <v>2641833.41</v>
      </c>
      <c r="F555" s="19">
        <f t="shared" si="30"/>
        <v>126.66493796320543</v>
      </c>
      <c r="G555" s="19">
        <f t="shared" si="31"/>
        <v>65.700905496145239</v>
      </c>
      <c r="H555" s="31">
        <f t="shared" si="32"/>
        <v>556146.99000000022</v>
      </c>
      <c r="J555" s="39"/>
    </row>
    <row r="556" spans="1:10" ht="12.75" customHeight="1" x14ac:dyDescent="0.25">
      <c r="A556" s="22" t="s">
        <v>441</v>
      </c>
      <c r="B556" s="17" t="s">
        <v>221</v>
      </c>
      <c r="C556" s="18">
        <v>2085686.42</v>
      </c>
      <c r="D556" s="18">
        <v>4021000</v>
      </c>
      <c r="E556" s="18">
        <v>2641833.41</v>
      </c>
      <c r="F556" s="19">
        <f t="shared" si="30"/>
        <v>126.66493796320543</v>
      </c>
      <c r="G556" s="19">
        <f t="shared" si="31"/>
        <v>65.700905496145239</v>
      </c>
      <c r="H556" s="20">
        <f t="shared" si="32"/>
        <v>556146.99000000022</v>
      </c>
      <c r="J556" s="39"/>
    </row>
    <row r="557" spans="1:10" ht="12.75" customHeight="1" x14ac:dyDescent="0.25">
      <c r="A557" s="24" t="s">
        <v>226</v>
      </c>
      <c r="B557" s="25" t="s">
        <v>4</v>
      </c>
      <c r="C557" s="26">
        <v>2074436.42</v>
      </c>
      <c r="D557" s="26">
        <v>3944000</v>
      </c>
      <c r="E557" s="26">
        <v>2605448.41</v>
      </c>
      <c r="F557" s="27">
        <f t="shared" si="30"/>
        <v>125.59789178788137</v>
      </c>
      <c r="G557" s="27">
        <f t="shared" si="31"/>
        <v>66.061065162271802</v>
      </c>
      <c r="H557" s="28">
        <f t="shared" si="32"/>
        <v>531011.99000000022</v>
      </c>
      <c r="J557" s="39"/>
    </row>
    <row r="558" spans="1:10" ht="12.75" customHeight="1" thickBot="1" x14ac:dyDescent="0.3">
      <c r="A558" s="32" t="s">
        <v>227</v>
      </c>
      <c r="B558" s="33" t="s">
        <v>5</v>
      </c>
      <c r="C558" s="34">
        <v>11250</v>
      </c>
      <c r="D558" s="34">
        <v>77000</v>
      </c>
      <c r="E558" s="34">
        <v>36385</v>
      </c>
      <c r="F558" s="35">
        <f t="shared" si="30"/>
        <v>323.42222222222222</v>
      </c>
      <c r="G558" s="35">
        <f t="shared" si="31"/>
        <v>47.253246753246749</v>
      </c>
      <c r="H558" s="36">
        <f t="shared" si="32"/>
        <v>25135</v>
      </c>
      <c r="J558" s="39"/>
    </row>
    <row r="559" spans="1:10" ht="12.75" customHeight="1" x14ac:dyDescent="0.25">
      <c r="A559" s="1"/>
      <c r="B559" s="2"/>
      <c r="C559" s="1"/>
      <c r="D559" s="1"/>
      <c r="E559" s="1"/>
      <c r="F559" s="3"/>
      <c r="G559" s="3"/>
      <c r="H559" s="1"/>
    </row>
    <row r="560" spans="1:10" ht="12.75" customHeight="1" x14ac:dyDescent="0.25">
      <c r="A560" s="37" t="s">
        <v>222</v>
      </c>
      <c r="B560" s="2"/>
      <c r="C560" s="1"/>
      <c r="D560" s="1"/>
      <c r="E560" s="1"/>
      <c r="F560" s="3"/>
      <c r="G560" s="3"/>
      <c r="H560" s="1"/>
    </row>
    <row r="561" spans="1:8" ht="12.75" customHeight="1" x14ac:dyDescent="0.25">
      <c r="A561" s="38" t="s">
        <v>223</v>
      </c>
      <c r="B561" s="2"/>
      <c r="C561" s="1"/>
      <c r="D561" s="1"/>
      <c r="E561" s="1"/>
      <c r="F561" s="3"/>
      <c r="G561" s="3"/>
      <c r="H561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2018-11-19T15:44:00Z</cp:lastPrinted>
  <dcterms:created xsi:type="dcterms:W3CDTF">2017-08-21T13:59:46Z</dcterms:created>
  <dcterms:modified xsi:type="dcterms:W3CDTF">2018-11-20T09:30:08Z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siječanj-rujan 2018..xlsx</vt:lpwstr>
  </property>
</Properties>
</file>